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Transfer Folder\Research\Hydrogen Detector\Support Files\Datron\Datron 1281\"/>
    </mc:Choice>
  </mc:AlternateContent>
  <xr:revisionPtr revIDLastSave="0" documentId="13_ncr:1_{D604B7C3-DD65-4A21-8424-5050192E37D1}" xr6:coauthVersionLast="47" xr6:coauthVersionMax="47" xr10:uidLastSave="{00000000-0000-0000-0000-000000000000}"/>
  <bookViews>
    <workbookView xWindow="28785" yWindow="5955" windowWidth="19140" windowHeight="14040" tabRatio="726" xr2:uid="{00000000-000D-0000-FFFF-FFFF00000000}"/>
  </bookViews>
  <sheets>
    <sheet name="aluminum electrolytic" sheetId="5" r:id="rId1"/>
    <sheet name="tantalum" sheetId="11" r:id="rId2"/>
    <sheet name="miscellaneous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" i="5" l="1"/>
  <c r="X5" i="5"/>
  <c r="X6" i="5"/>
  <c r="X7" i="5"/>
  <c r="X8" i="5"/>
  <c r="X9" i="5"/>
  <c r="X10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7" i="5"/>
  <c r="X29" i="5"/>
  <c r="S23" i="5"/>
  <c r="S8" i="5"/>
  <c r="R8" i="5"/>
  <c r="P8" i="5"/>
  <c r="O8" i="5"/>
  <c r="S15" i="5"/>
  <c r="R15" i="5"/>
  <c r="P15" i="5"/>
  <c r="O15" i="5"/>
  <c r="S16" i="5"/>
  <c r="R16" i="5"/>
  <c r="O16" i="5"/>
  <c r="S18" i="5"/>
  <c r="R18" i="5"/>
  <c r="O18" i="5"/>
  <c r="S20" i="5"/>
  <c r="R20" i="5"/>
  <c r="P20" i="5"/>
  <c r="O20" i="5"/>
  <c r="S25" i="5"/>
  <c r="S24" i="5"/>
  <c r="R25" i="5"/>
  <c r="R24" i="5"/>
  <c r="R23" i="5"/>
  <c r="P25" i="5"/>
  <c r="P24" i="5"/>
  <c r="P23" i="5"/>
  <c r="O25" i="5"/>
  <c r="O24" i="5"/>
  <c r="O2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tc={14884160-CBC5-874B-BA20-07F014A87773}</author>
    <author>tc={4ADF50AD-982F-4536-AA0F-053BEEFA68C8}</author>
    <author>tc={CBDFDD24-E9DA-9647-85FF-E5E0100CC244}</author>
    <author>tc={A1A554F0-57BD-4E0B-A34B-4BDBE7931FDF}</author>
    <author>tc={12479FFE-DEBC-44B4-AF88-9D82F9A73ED8}</author>
    <author>tc={11639DFC-0F86-4A6A-B06A-996083ACBBD5}</author>
    <author>tc={E3D791FE-A800-4E96-B85E-068791153BCA}</author>
    <author>tc={19188F53-E126-4BDD-8D8F-2B7E7384E567}</author>
    <author>tc={87E71D51-520B-4EDF-96FF-48E37349A4A0}</author>
    <author>tc={467ECA73-BD2A-6C46-AAEC-E53EAC3F36D6}</author>
  </authors>
  <commentList>
    <comment ref="F4" authorId="0" shapeId="0" xr:uid="{14884160-CBC5-874B-BA20-07F014A87773}">
      <text>
        <t>[Threaded comment]
Your version of Excel allows you to read this threaded comment; however, any edits to it will get removed if the file is opened in a newer version of Excel. Learn more: https://go.microsoft.com/fwlink/?linkid=870924
Comment:
    Europe Chemi-Con</t>
      </text>
    </comment>
    <comment ref="AM5" authorId="1" shapeId="0" xr:uid="{4ADF50AD-982F-4536-AA0F-053BEEFA68C8}">
      <text>
        <t>[Threaded comment]
Your version of Excel allows you to read this threaded comment; however, any edits to it will get removed if the file is opened in a newer version of Excel. Learn more: https://go.microsoft.com/fwlink/?linkid=870924
Comment:
    Wrong voltage rating sent.
Reply:
    There are alternatives available on Mouser.</t>
      </text>
    </comment>
    <comment ref="F7" authorId="2" shapeId="0" xr:uid="{CBDFDD24-E9DA-9647-85FF-E5E0100CC244}">
      <text>
        <t>[Threaded comment]
Your version of Excel allows you to read this threaded comment; however, any edits to it will get removed if the file is opened in a newer version of Excel. Learn more: https://go.microsoft.com/fwlink/?linkid=870924
Comment:
    Acquired by Vishay.</t>
      </text>
    </comment>
    <comment ref="E10" authorId="3" shapeId="0" xr:uid="{A1A554F0-57BD-4E0B-A34B-4BDBE7931FDF}">
      <text>
        <t>[Threaded comment]
Your version of Excel allows you to read this threaded comment; however, any edits to it will get removed if the file is opened in a newer version of Excel. Learn more: https://go.microsoft.com/fwlink/?linkid=870924
Comment:
    quarks, TheSteve, syau all have 220 µF.</t>
      </text>
    </comment>
    <comment ref="W10" authorId="4" shapeId="0" xr:uid="{12479FFE-DEBC-44B4-AF88-9D82F9A73ED8}">
      <text>
        <t>[Threaded comment]
Your version of Excel allows you to read this threaded comment; however, any edits to it will get removed if the file is opened in a newer version of Excel. Learn more: https://go.microsoft.com/fwlink/?linkid=870924
Comment:
    Different value than service manual.</t>
      </text>
    </comment>
    <comment ref="O12" authorId="5" shapeId="0" xr:uid="{11639DFC-0F86-4A6A-B06A-996083ACBBD5}">
      <text>
        <t>[Threaded comment]
Your version of Excel allows you to read this threaded comment; however, any edits to it will get removed if the file is opened in a newer version of Excel. Learn more: https://go.microsoft.com/fwlink/?linkid=870924
Comment:
    Marcus Wojdak uses the same rated voltage.</t>
      </text>
    </comment>
    <comment ref="V12" authorId="6" shapeId="0" xr:uid="{E3D791FE-A800-4E96-B85E-068791153BCA}">
      <text>
        <t>[Threaded comment]
Your version of Excel allows you to read this threaded comment; however, any edits to it will get removed if the file is opened in a newer version of Excel. Learn more: https://go.microsoft.com/fwlink/?linkid=870924
Comment:
    Higher rated voltage.</t>
      </text>
    </comment>
    <comment ref="E19" authorId="7" shapeId="0" xr:uid="{19188F53-E126-4BDD-8D8F-2B7E7384E567}">
      <text>
        <t>[Threaded comment]
Your version of Excel allows you to read this threaded comment; however, any edits to it will get removed if the file is opened in a newer version of Excel. Learn more: https://go.microsoft.com/fwlink/?linkid=870924
Comment:
    Possible mistake in the service manual.
Reply:
    Marcus Wojdak has the same specifications.
Reply:
    Same value as schematic.</t>
      </text>
    </comment>
    <comment ref="O19" authorId="8" shapeId="0" xr:uid="{87E71D51-520B-4EDF-96FF-48E37349A4A0}">
      <text>
        <t>[Threaded comment]
Your version of Excel allows you to read this threaded comment; however, any edits to it will get removed if the file is opened in a newer version of Excel. Learn more: https://go.microsoft.com/fwlink/?linkid=870924
Comment:
    Lower rated voltage.</t>
      </text>
    </comment>
    <comment ref="F22" authorId="9" shapeId="0" xr:uid="{467ECA73-BD2A-6C46-AAEC-E53EAC3F36D6}">
      <text>
        <t>[Threaded comment]
Your version of Excel allows you to read this threaded comment; however, any edits to it will get removed if the file is opened in a newer version of Excel. Learn more: https://go.microsoft.com/fwlink/?linkid=870924
Comment:
    Now, Vishay BC Components.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tc={C574FC69-0166-4D8C-876B-86CFAF13AFB1}</author>
    <author>tc={3A7D3D9B-642B-47AB-9367-BD3339DF7803}</author>
    <author>tc={9F616365-33DF-4A73-B018-CC258EA00B06}</author>
    <author>tc={F4856A68-8A31-4066-A9E7-1169D291BC26}</author>
  </authors>
  <commentList>
    <comment ref="C6" authorId="0" shapeId="0" xr:uid="{C574FC69-0166-4D8C-876B-86CFAF13AFB1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a tantalum capacitor in Steve Draper's unit and in the service manual.</t>
      </text>
    </comment>
    <comment ref="E151" authorId="1" shapeId="0" xr:uid="{3A7D3D9B-642B-47AB-9367-BD3339DF7803}">
      <text>
        <t>[Threaded comment]
Your version of Excel allows you to read this threaded comment; however, any edits to it will get removed if the file is opened in a newer version of Excel. Learn more: https://go.microsoft.com/fwlink/?linkid=870924
Comment:
    Possible mistake in the service manual.
Reply:
    Marcus Wojdak has the same specifications.
Reply:
    Same value as schematic.</t>
      </text>
    </comment>
    <comment ref="F153" authorId="2" shapeId="0" xr:uid="{9F616365-33DF-4A73-B018-CC258EA00B06}">
      <text>
        <t>[Threaded comment]
Your version of Excel allows you to read this threaded comment; however, any edits to it will get removed if the file is opened in a newer version of Excel. Learn more: https://go.microsoft.com/fwlink/?linkid=870924
Comment:
    Now, Vishay BC Components.</t>
      </text>
    </comment>
    <comment ref="C230" authorId="3" shapeId="0" xr:uid="{F4856A68-8A31-4066-A9E7-1169D291BC26}">
      <text>
        <t>[Threaded comment]
Your version of Excel allows you to read this threaded comment; however, any edits to it will get removed if the file is opened in a newer version of Excel. Learn more: https://go.microsoft.com/fwlink/?linkid=870924
Comment:
    Never identified.</t>
      </text>
    </comment>
  </commentList>
</comments>
</file>

<file path=xl/sharedStrings.xml><?xml version="1.0" encoding="utf-8"?>
<sst xmlns="http://schemas.openxmlformats.org/spreadsheetml/2006/main" count="1888" uniqueCount="557">
  <si>
    <t>EA</t>
  </si>
  <si>
    <t>AVX</t>
  </si>
  <si>
    <t>A</t>
  </si>
  <si>
    <t>PHILIPS</t>
  </si>
  <si>
    <t>C209</t>
  </si>
  <si>
    <t>C304</t>
  </si>
  <si>
    <t>C307</t>
  </si>
  <si>
    <t>ECC</t>
  </si>
  <si>
    <t>KMVB</t>
  </si>
  <si>
    <t>C308</t>
  </si>
  <si>
    <t>C312</t>
  </si>
  <si>
    <t>C313</t>
  </si>
  <si>
    <t>C501</t>
  </si>
  <si>
    <t>C513</t>
  </si>
  <si>
    <t>C514</t>
  </si>
  <si>
    <t>C515</t>
  </si>
  <si>
    <t>C807</t>
  </si>
  <si>
    <t>C901</t>
  </si>
  <si>
    <t>C904</t>
  </si>
  <si>
    <t>C907</t>
  </si>
  <si>
    <t>C909</t>
  </si>
  <si>
    <t>C910</t>
  </si>
  <si>
    <t>C912</t>
  </si>
  <si>
    <t>C913</t>
  </si>
  <si>
    <t>C914</t>
  </si>
  <si>
    <t>C916</t>
  </si>
  <si>
    <t>SMVB</t>
  </si>
  <si>
    <t>C502</t>
  </si>
  <si>
    <t>ULD1H100MDD1TD</t>
  </si>
  <si>
    <t>UHW1E222MHD6</t>
  </si>
  <si>
    <t>UHE1H102MHD6</t>
  </si>
  <si>
    <t>UHE2A221MHD6</t>
  </si>
  <si>
    <t>UHE1J471MHD6</t>
  </si>
  <si>
    <t>EKYB500ELL221MJ16S</t>
  </si>
  <si>
    <t>EKYB630ELL221MJ20S</t>
  </si>
  <si>
    <t>ULD1H101MPD1TD</t>
  </si>
  <si>
    <t>ESL105M100AC3AA</t>
  </si>
  <si>
    <t>EEU-EB1J101BJ</t>
  </si>
  <si>
    <t>designation</t>
  </si>
  <si>
    <t>part number</t>
  </si>
  <si>
    <t>description</t>
  </si>
  <si>
    <t>manufacturer</t>
  </si>
  <si>
    <t>model</t>
  </si>
  <si>
    <t>class</t>
  </si>
  <si>
    <t>UM</t>
  </si>
  <si>
    <t>quantity</t>
  </si>
  <si>
    <t>L2002</t>
  </si>
  <si>
    <t>BELLING LEE</t>
  </si>
  <si>
    <t>FUSE HOLDER 6.3A 5x20mm PANEL</t>
  </si>
  <si>
    <t>C510</t>
  </si>
  <si>
    <t>C520</t>
  </si>
  <si>
    <t>C133</t>
  </si>
  <si>
    <t>AC</t>
  </si>
  <si>
    <t>DC</t>
  </si>
  <si>
    <t>digital</t>
  </si>
  <si>
    <t>Ω</t>
  </si>
  <si>
    <t>CAP AE 100uF +80/-20% 25V</t>
  </si>
  <si>
    <t>---</t>
  </si>
  <si>
    <t>CAP AE 470uF 25V</t>
  </si>
  <si>
    <t>CAP AE 1000uF 40V</t>
  </si>
  <si>
    <t>CAP AE 33uF 63V</t>
  </si>
  <si>
    <t>CAP AE 100uF 40V</t>
  </si>
  <si>
    <t>STEATITE</t>
  </si>
  <si>
    <t>EKM 00FD 310G</t>
  </si>
  <si>
    <t>capacitance [F]</t>
  </si>
  <si>
    <t>voltage [V]</t>
  </si>
  <si>
    <t>CAP AE 10uF 50V</t>
  </si>
  <si>
    <t>035-90008</t>
  </si>
  <si>
    <t>CAP DT 10uF 20% 35V</t>
  </si>
  <si>
    <t>TAP10M35F</t>
  </si>
  <si>
    <t>CAP AE 470uF 63V</t>
  </si>
  <si>
    <t>CHEMI-CON</t>
  </si>
  <si>
    <t>SMVB 470/63</t>
  </si>
  <si>
    <t>CAP AE 220uF 40V</t>
  </si>
  <si>
    <t>EKMOODE 322G</t>
  </si>
  <si>
    <t>CAP AE 2200uF 16V</t>
  </si>
  <si>
    <t>ROEDERSTEIN</t>
  </si>
  <si>
    <t>EKMOODE JG 422D</t>
  </si>
  <si>
    <t>EKMOOF3 347E</t>
  </si>
  <si>
    <t>CAP AE 330uF 100V</t>
  </si>
  <si>
    <t>035-59331</t>
  </si>
  <si>
    <t>035 58108</t>
  </si>
  <si>
    <t>PWR ENT RCPT IEC320-C14 PANEL QC</t>
  </si>
  <si>
    <t>FN9222-3-06</t>
  </si>
  <si>
    <t>CONN SOCKET 20-24AWG GOLD CRIMP</t>
  </si>
  <si>
    <t>66504-3</t>
  </si>
  <si>
    <t>CONN D-SUB HOUSING RCPT 50POS</t>
  </si>
  <si>
    <t>1658653-1</t>
  </si>
  <si>
    <t>25ZLH470MEFC10X12.5</t>
  </si>
  <si>
    <t>1989 Wavetek service manual</t>
  </si>
  <si>
    <t>Leigh Corrigall Datron 1281</t>
  </si>
  <si>
    <t>Steve Draper Wavetek 1281</t>
  </si>
  <si>
    <t>SCHAFFNER</t>
  </si>
  <si>
    <t>TE CONNECTIVITY</t>
  </si>
  <si>
    <t>TAPE POLYMIDE HI TEMP 36YDS 3/4"</t>
  </si>
  <si>
    <t>DESCO</t>
  </si>
  <si>
    <t>Rubycon</t>
  </si>
  <si>
    <t>Nichicon</t>
  </si>
  <si>
    <t>Panasonic</t>
  </si>
  <si>
    <t>KAMET</t>
  </si>
  <si>
    <t>Chemi-Con</t>
  </si>
  <si>
    <t>lead space [mm]</t>
  </si>
  <si>
    <t>diameter [mm]</t>
  </si>
  <si>
    <t>height [mm]</t>
  </si>
  <si>
    <t>replacements</t>
  </si>
  <si>
    <t>CAP AE 1uF 10% 63V</t>
  </si>
  <si>
    <t>Mouser</t>
  </si>
  <si>
    <t>ELE-500ELL100ME11D</t>
  </si>
  <si>
    <t>distributor</t>
  </si>
  <si>
    <t>eBay</t>
  </si>
  <si>
    <t>availability</t>
  </si>
  <si>
    <t>FX0454</t>
  </si>
  <si>
    <t>BULGIN</t>
  </si>
  <si>
    <t>MNT FUSE HLDR 5 x 20mm</t>
  </si>
  <si>
    <t>LORLIN</t>
  </si>
  <si>
    <t>United Chemi-Con</t>
  </si>
  <si>
    <t>capacitance [µF]</t>
  </si>
  <si>
    <t>WAYCOM</t>
  </si>
  <si>
    <t>WF 120-3/05</t>
  </si>
  <si>
    <t>SRL-5-M-S-2</t>
  </si>
  <si>
    <t>SRL-5-E-S-2</t>
  </si>
  <si>
    <t>C522</t>
  </si>
  <si>
    <t>CAP DT 22uF 20% 16V</t>
  </si>
  <si>
    <t>C524</t>
  </si>
  <si>
    <t>CAP DT 1uF 20% 35V</t>
  </si>
  <si>
    <t>TAP22M16F</t>
  </si>
  <si>
    <t>TAP1R0M35F</t>
  </si>
  <si>
    <t>C211</t>
  </si>
  <si>
    <t>C202</t>
  </si>
  <si>
    <t>NOT FITTED</t>
  </si>
  <si>
    <t>C101</t>
  </si>
  <si>
    <t>CAP DT 10uF 20% 25V</t>
  </si>
  <si>
    <t>TAP10M25F</t>
  </si>
  <si>
    <t>C113</t>
  </si>
  <si>
    <t>C114</t>
  </si>
  <si>
    <t>C210</t>
  </si>
  <si>
    <t>C301</t>
  </si>
  <si>
    <t>CAP DT 47uF 20% 16V</t>
  </si>
  <si>
    <t>TAP47M16F</t>
  </si>
  <si>
    <t>i</t>
  </si>
  <si>
    <t>NA</t>
  </si>
  <si>
    <t>floating?</t>
  </si>
  <si>
    <t>EKYA500ELL102ML25S</t>
  </si>
  <si>
    <t>Ø [mm]</t>
  </si>
  <si>
    <t>h [mm]</t>
  </si>
  <si>
    <t>EEU-FR1E272SB</t>
  </si>
  <si>
    <t>EKYA500ELL471MK20S</t>
  </si>
  <si>
    <t>EKYB101ELL331ML25S</t>
  </si>
  <si>
    <t>Marcus Wojdak</t>
  </si>
  <si>
    <t>ELE-101ELL1R0ME11D</t>
  </si>
  <si>
    <t>C201</t>
  </si>
  <si>
    <t>C203</t>
  </si>
  <si>
    <t>3.3pF 100V</t>
  </si>
  <si>
    <t>C204</t>
  </si>
  <si>
    <t>100nF 63V</t>
  </si>
  <si>
    <t>C205</t>
  </si>
  <si>
    <t>2.2nF 100V</t>
  </si>
  <si>
    <t>C206</t>
  </si>
  <si>
    <t>C207</t>
  </si>
  <si>
    <t>C234</t>
  </si>
  <si>
    <t>220nF 63V</t>
  </si>
  <si>
    <t>C208</t>
  </si>
  <si>
    <t>100pF 100V</t>
  </si>
  <si>
    <t>C212</t>
  </si>
  <si>
    <t>C213</t>
  </si>
  <si>
    <t>4.7pF 100V</t>
  </si>
  <si>
    <t>C214</t>
  </si>
  <si>
    <t>C215</t>
  </si>
  <si>
    <t>C216</t>
  </si>
  <si>
    <t>C217</t>
  </si>
  <si>
    <t>C218</t>
  </si>
  <si>
    <t>C237</t>
  </si>
  <si>
    <t>3.9pF 500V</t>
  </si>
  <si>
    <t>C219</t>
  </si>
  <si>
    <t>C222</t>
  </si>
  <si>
    <t>C221</t>
  </si>
  <si>
    <t>C235</t>
  </si>
  <si>
    <t>C223</t>
  </si>
  <si>
    <t>C224</t>
  </si>
  <si>
    <t>C225</t>
  </si>
  <si>
    <t>C226</t>
  </si>
  <si>
    <t>C227</t>
  </si>
  <si>
    <t>C229</t>
  </si>
  <si>
    <t>220pF 100V</t>
  </si>
  <si>
    <t>C228</t>
  </si>
  <si>
    <t>27pF 100V</t>
  </si>
  <si>
    <t>C231</t>
  </si>
  <si>
    <t>C230</t>
  </si>
  <si>
    <t>C233</t>
  </si>
  <si>
    <t>1.8pF 100V</t>
  </si>
  <si>
    <t>C232</t>
  </si>
  <si>
    <t>1.5uF 63V</t>
  </si>
  <si>
    <t>C303</t>
  </si>
  <si>
    <t>330nF 160V</t>
  </si>
  <si>
    <t>47nF 50V</t>
  </si>
  <si>
    <t>C305</t>
  </si>
  <si>
    <t>C309</t>
  </si>
  <si>
    <t>C310</t>
  </si>
  <si>
    <t>C311</t>
  </si>
  <si>
    <t>C314</t>
  </si>
  <si>
    <t>C315</t>
  </si>
  <si>
    <t>C324</t>
  </si>
  <si>
    <t>15nF 63V</t>
  </si>
  <si>
    <t>C317</t>
  </si>
  <si>
    <t>C316</t>
  </si>
  <si>
    <t>3.3nF 500V</t>
  </si>
  <si>
    <t>C306</t>
  </si>
  <si>
    <t>C318</t>
  </si>
  <si>
    <t>C319</t>
  </si>
  <si>
    <t>C323</t>
  </si>
  <si>
    <t>C320</t>
  </si>
  <si>
    <t>C321</t>
  </si>
  <si>
    <t>100nF 50V</t>
  </si>
  <si>
    <t>C322</t>
  </si>
  <si>
    <t>22pF 100V</t>
  </si>
  <si>
    <t>C401</t>
  </si>
  <si>
    <t>C402</t>
  </si>
  <si>
    <t>C403</t>
  </si>
  <si>
    <t>150pF 100V</t>
  </si>
  <si>
    <t>C404</t>
  </si>
  <si>
    <t>C405</t>
  </si>
  <si>
    <t>1nF 100V</t>
  </si>
  <si>
    <t>C406</t>
  </si>
  <si>
    <t>15pF 100V</t>
  </si>
  <si>
    <t>C407</t>
  </si>
  <si>
    <t>C409</t>
  </si>
  <si>
    <t>C408</t>
  </si>
  <si>
    <t>C410</t>
  </si>
  <si>
    <t>C411</t>
  </si>
  <si>
    <t>C412</t>
  </si>
  <si>
    <t>C413</t>
  </si>
  <si>
    <t>C414</t>
  </si>
  <si>
    <t>C415</t>
  </si>
  <si>
    <t>C416</t>
  </si>
  <si>
    <t>C417</t>
  </si>
  <si>
    <t>33pF 100V</t>
  </si>
  <si>
    <t>C418</t>
  </si>
  <si>
    <t>C419</t>
  </si>
  <si>
    <t>C420</t>
  </si>
  <si>
    <t>C421</t>
  </si>
  <si>
    <t>C422</t>
  </si>
  <si>
    <t>2.2pF 100V</t>
  </si>
  <si>
    <t>C423</t>
  </si>
  <si>
    <t>C424</t>
  </si>
  <si>
    <t>C425</t>
  </si>
  <si>
    <t>4.7nF 100V</t>
  </si>
  <si>
    <t>C426</t>
  </si>
  <si>
    <t>C427</t>
  </si>
  <si>
    <t>C428</t>
  </si>
  <si>
    <t>20nF 50V</t>
  </si>
  <si>
    <t>C429</t>
  </si>
  <si>
    <t>C430</t>
  </si>
  <si>
    <t>C431</t>
  </si>
  <si>
    <t>C432</t>
  </si>
  <si>
    <t>C433</t>
  </si>
  <si>
    <t>4.7pF 500V</t>
  </si>
  <si>
    <t>C434</t>
  </si>
  <si>
    <t>C435</t>
  </si>
  <si>
    <t>C436</t>
  </si>
  <si>
    <t>C437</t>
  </si>
  <si>
    <t>C438</t>
  </si>
  <si>
    <t>C439</t>
  </si>
  <si>
    <t>C440</t>
  </si>
  <si>
    <t>C220</t>
  </si>
  <si>
    <t>C236</t>
  </si>
  <si>
    <t>C302</t>
  </si>
  <si>
    <t>C102</t>
  </si>
  <si>
    <t>C103</t>
  </si>
  <si>
    <t>C104</t>
  </si>
  <si>
    <t>C105</t>
  </si>
  <si>
    <t>C106</t>
  </si>
  <si>
    <t>C107</t>
  </si>
  <si>
    <t>C108</t>
  </si>
  <si>
    <t>C109</t>
  </si>
  <si>
    <t>C110</t>
  </si>
  <si>
    <t>C111</t>
  </si>
  <si>
    <t>C112</t>
  </si>
  <si>
    <t>C115</t>
  </si>
  <si>
    <t>C116</t>
  </si>
  <si>
    <t>C117</t>
  </si>
  <si>
    <t>C118</t>
  </si>
  <si>
    <t>C119</t>
  </si>
  <si>
    <t>C121</t>
  </si>
  <si>
    <t>C122</t>
  </si>
  <si>
    <t>C123</t>
  </si>
  <si>
    <t>C124</t>
  </si>
  <si>
    <t>C125</t>
  </si>
  <si>
    <t>C126</t>
  </si>
  <si>
    <t>C127</t>
  </si>
  <si>
    <t>C128</t>
  </si>
  <si>
    <t>C129</t>
  </si>
  <si>
    <t>C130</t>
  </si>
  <si>
    <t>C131</t>
  </si>
  <si>
    <t>C132</t>
  </si>
  <si>
    <t>C134</t>
  </si>
  <si>
    <t>C135</t>
  </si>
  <si>
    <t>C136</t>
  </si>
  <si>
    <t>C137</t>
  </si>
  <si>
    <t>C138</t>
  </si>
  <si>
    <t>C139</t>
  </si>
  <si>
    <t>C140</t>
  </si>
  <si>
    <t>C141</t>
  </si>
  <si>
    <t>C142</t>
  </si>
  <si>
    <t>C143</t>
  </si>
  <si>
    <t>C144</t>
  </si>
  <si>
    <t>C147</t>
  </si>
  <si>
    <t>C145</t>
  </si>
  <si>
    <t>C146</t>
  </si>
  <si>
    <t>C148</t>
  </si>
  <si>
    <t>C149</t>
  </si>
  <si>
    <t>C150</t>
  </si>
  <si>
    <t>C151</t>
  </si>
  <si>
    <t>C152</t>
  </si>
  <si>
    <t>C153</t>
  </si>
  <si>
    <t>C154</t>
  </si>
  <si>
    <t>C155</t>
  </si>
  <si>
    <t>C156</t>
  </si>
  <si>
    <t>C157</t>
  </si>
  <si>
    <t>C158</t>
  </si>
  <si>
    <t>C159</t>
  </si>
  <si>
    <t>C160</t>
  </si>
  <si>
    <t>C161</t>
  </si>
  <si>
    <t>C162</t>
  </si>
  <si>
    <t>C163</t>
  </si>
  <si>
    <t>C164</t>
  </si>
  <si>
    <t>C165</t>
  </si>
  <si>
    <t>C166</t>
  </si>
  <si>
    <t>C167</t>
  </si>
  <si>
    <t>C168</t>
  </si>
  <si>
    <t>C169</t>
  </si>
  <si>
    <t>C170</t>
  </si>
  <si>
    <t>8.2pF 100V</t>
  </si>
  <si>
    <t>C238</t>
  </si>
  <si>
    <t>NOT FITTEED</t>
  </si>
  <si>
    <t>CAP PC 220nF 10% 1kV</t>
  </si>
  <si>
    <t>SULFEX</t>
  </si>
  <si>
    <t>SN1380</t>
  </si>
  <si>
    <t>140076-1</t>
  </si>
  <si>
    <t>CAP VAR 16pF 350V</t>
  </si>
  <si>
    <t>TRANSER</t>
  </si>
  <si>
    <t>SEE DRG</t>
  </si>
  <si>
    <t>CAP CD 2.2pF ±1pF 500V</t>
  </si>
  <si>
    <t>BECK</t>
  </si>
  <si>
    <t>CD08AG02P2FSCR/SK500</t>
  </si>
  <si>
    <t>CAP GL 13pF 5% 500V</t>
  </si>
  <si>
    <t>CORNING ELECTROSIL</t>
  </si>
  <si>
    <t>CYFM10</t>
  </si>
  <si>
    <t>CAP GL 10pF 5% 500V</t>
  </si>
  <si>
    <t>CAP CP 1nF 10% 100V</t>
  </si>
  <si>
    <t>2222 630 19102</t>
  </si>
  <si>
    <t>CAP PC 220nF 1% 63V</t>
  </si>
  <si>
    <t>ASHCROFT</t>
  </si>
  <si>
    <t>A2B22101E</t>
  </si>
  <si>
    <t>CAP CD 22pF 10% 2kV</t>
  </si>
  <si>
    <t>MURATA</t>
  </si>
  <si>
    <t>DEO705SL220J2kV</t>
  </si>
  <si>
    <t>CAP CD 47pF 20% 1kV</t>
  </si>
  <si>
    <t>DEO705SL470J1kV</t>
  </si>
  <si>
    <t>CAP CD 100pF 2% 100V</t>
  </si>
  <si>
    <t>2222 683 34101</t>
  </si>
  <si>
    <t>CAP PE 100nF 20% 63V</t>
  </si>
  <si>
    <t>WIMA</t>
  </si>
  <si>
    <t>MKS2</t>
  </si>
  <si>
    <t>CAP DT 10uF 20% 16V</t>
  </si>
  <si>
    <t>CD10K310N0ZSCR/SK250</t>
  </si>
  <si>
    <t>TAP10M16F</t>
  </si>
  <si>
    <t>CAP CD 10nF -20/+80% 250V</t>
  </si>
  <si>
    <t>C120</t>
  </si>
  <si>
    <t>CAP PE 10nF 20% 100V</t>
  </si>
  <si>
    <t>FKS2</t>
  </si>
  <si>
    <t>CAP CD 100nF -20/+80% 50V</t>
  </si>
  <si>
    <t>SIEMENS</t>
  </si>
  <si>
    <t>B37449</t>
  </si>
  <si>
    <t>CAP GL 2.2nF 1% 500V</t>
  </si>
  <si>
    <t>CYFM20</t>
  </si>
  <si>
    <t>CAP CP 82pF 100V</t>
  </si>
  <si>
    <t>2222 683 34829</t>
  </si>
  <si>
    <t>CAP CD 27pF 5% 500V</t>
  </si>
  <si>
    <t>CD10CG27P0MSCR/SK500</t>
  </si>
  <si>
    <t>CAP CP 27pF 2% 100V</t>
  </si>
  <si>
    <t>2222 683 34279</t>
  </si>
  <si>
    <t>CAP CD 10pF 2% 100V</t>
  </si>
  <si>
    <t>2222 683 10109</t>
  </si>
  <si>
    <t>CAP DT 3.3uF 20% 35V</t>
  </si>
  <si>
    <t>TAP3R3M35F</t>
  </si>
  <si>
    <t>00000N</t>
  </si>
  <si>
    <t>TRONSER</t>
  </si>
  <si>
    <t>CAP CP 2.2pF ±0.25pF 100V</t>
  </si>
  <si>
    <t>2222-683-09228</t>
  </si>
  <si>
    <t>CAP CP 1pF ±0.25pF 100V</t>
  </si>
  <si>
    <t>2222-683-03108</t>
  </si>
  <si>
    <t>CAP CP 47pF 2% 100V</t>
  </si>
  <si>
    <t>2222 683 34479</t>
  </si>
  <si>
    <t>CAP GL 5.6pF 5% 500V</t>
  </si>
  <si>
    <t>CAP CD 0.56pF ±0.1pF 500V</t>
  </si>
  <si>
    <t>ITT</t>
  </si>
  <si>
    <t>GD08AG0P56BS</t>
  </si>
  <si>
    <t>CAP CD 6.8pF  ±0.5pF 500V</t>
  </si>
  <si>
    <t>CD08CG06P8DSCR/SK500</t>
  </si>
  <si>
    <t>CAP GL 47pF 1% 500V</t>
  </si>
  <si>
    <t>CAP SM 330pF 1% 400V</t>
  </si>
  <si>
    <t>STC</t>
  </si>
  <si>
    <t>454/51</t>
  </si>
  <si>
    <t>CAP GL 470pF 1% 500V</t>
  </si>
  <si>
    <t>CYFM15</t>
  </si>
  <si>
    <t>CAP SM 68pF ±1pF 400V</t>
  </si>
  <si>
    <t>454/49</t>
  </si>
  <si>
    <t>CAP DE 100nF 20% 63V</t>
  </si>
  <si>
    <t>CAP CD 100pF 20% 500V</t>
  </si>
  <si>
    <t>CD10WK100PMSCR/SK500</t>
  </si>
  <si>
    <t>CAP PC 470nF 10% 63V</t>
  </si>
  <si>
    <t>A2B4711B</t>
  </si>
  <si>
    <t>00000F</t>
  </si>
  <si>
    <t>RES FSV LINK OUT</t>
  </si>
  <si>
    <t>10000F</t>
  </si>
  <si>
    <t>CAP - FSV</t>
  </si>
  <si>
    <t>CAP DT 4.7uF 200% 16V</t>
  </si>
  <si>
    <t>TAP4R7M16F</t>
  </si>
  <si>
    <t>CAP CD 2.2nF 5% 100V</t>
  </si>
  <si>
    <t>SR21COG</t>
  </si>
  <si>
    <t>CAP DT 100uF 20% 16V</t>
  </si>
  <si>
    <t>TAP100M16F</t>
  </si>
  <si>
    <t>CAP DT 10nF 20% 35V</t>
  </si>
  <si>
    <t>CAP CD 4.7pF ±0.5PF 500V</t>
  </si>
  <si>
    <t>AG04P7DSCR/SK500DSG</t>
  </si>
  <si>
    <t>C810</t>
  </si>
  <si>
    <t>C604</t>
  </si>
  <si>
    <t>C519</t>
  </si>
  <si>
    <t>C517</t>
  </si>
  <si>
    <t>C525</t>
  </si>
  <si>
    <t>C506</t>
  </si>
  <si>
    <t>C518</t>
  </si>
  <si>
    <t>C503</t>
  </si>
  <si>
    <t>100nF</t>
  </si>
  <si>
    <t>CAP CD 100pF 10% 4kV</t>
  </si>
  <si>
    <t>HD16</t>
  </si>
  <si>
    <t>CAP PP 1nF 5% 100V</t>
  </si>
  <si>
    <t>FKP2</t>
  </si>
  <si>
    <t>C902</t>
  </si>
  <si>
    <t>C903</t>
  </si>
  <si>
    <t>C905</t>
  </si>
  <si>
    <t>C906</t>
  </si>
  <si>
    <t>C915</t>
  </si>
  <si>
    <t>CAP CP 330pF 2% 100V</t>
  </si>
  <si>
    <t>2222 683 58331</t>
  </si>
  <si>
    <t>CAP CP 4.7nF 10% 100V</t>
  </si>
  <si>
    <t>2222 630 19472</t>
  </si>
  <si>
    <t>C908</t>
  </si>
  <si>
    <t>C911</t>
  </si>
  <si>
    <t>C511</t>
  </si>
  <si>
    <t>C512</t>
  </si>
  <si>
    <t>C516</t>
  </si>
  <si>
    <t>C521</t>
  </si>
  <si>
    <t>C705</t>
  </si>
  <si>
    <t>C706</t>
  </si>
  <si>
    <t>C804</t>
  </si>
  <si>
    <t>CAP CP 33pF 2% 100V</t>
  </si>
  <si>
    <t>2222 683 34339</t>
  </si>
  <si>
    <t>C523</t>
  </si>
  <si>
    <t>C526</t>
  </si>
  <si>
    <t>CAP PE 3.3nF 20% 100V</t>
  </si>
  <si>
    <t>CAP AE 100uF -20%/+80 25V</t>
  </si>
  <si>
    <r>
      <t xml:space="preserve">CAP CD 0.56pF </t>
    </r>
    <r>
      <rPr>
        <sz val="10"/>
        <rFont val="Calibri"/>
        <family val="2"/>
      </rPr>
      <t>±</t>
    </r>
    <r>
      <rPr>
        <sz val="10"/>
        <rFont val="Century Gothic"/>
        <family val="2"/>
      </rPr>
      <t>0.1pF 500V</t>
    </r>
  </si>
  <si>
    <t>C601</t>
  </si>
  <si>
    <t>C602</t>
  </si>
  <si>
    <t>C805</t>
  </si>
  <si>
    <t>C806</t>
  </si>
  <si>
    <t>C808</t>
  </si>
  <si>
    <t>C809</t>
  </si>
  <si>
    <t>C811</t>
  </si>
  <si>
    <t>C812</t>
  </si>
  <si>
    <t>C813</t>
  </si>
  <si>
    <t>C814</t>
  </si>
  <si>
    <t>C815</t>
  </si>
  <si>
    <t>C816</t>
  </si>
  <si>
    <t>CAP PE 47nF 20% 250V</t>
  </si>
  <si>
    <t>C280AEP47K</t>
  </si>
  <si>
    <t>CAP CP 39pF 2% 100V</t>
  </si>
  <si>
    <t>2222 683 34399</t>
  </si>
  <si>
    <t>C504</t>
  </si>
  <si>
    <t>C505</t>
  </si>
  <si>
    <t>C507</t>
  </si>
  <si>
    <t>C508</t>
  </si>
  <si>
    <t>C509</t>
  </si>
  <si>
    <t>C527</t>
  </si>
  <si>
    <t>C528</t>
  </si>
  <si>
    <t>C529</t>
  </si>
  <si>
    <t>C530</t>
  </si>
  <si>
    <t>C531</t>
  </si>
  <si>
    <t>C701</t>
  </si>
  <si>
    <t>C702</t>
  </si>
  <si>
    <t>C703</t>
  </si>
  <si>
    <t>C704</t>
  </si>
  <si>
    <t>C801</t>
  </si>
  <si>
    <t>C802</t>
  </si>
  <si>
    <t>C803</t>
  </si>
  <si>
    <t>C707</t>
  </si>
  <si>
    <t>C603</t>
  </si>
  <si>
    <t>C605</t>
  </si>
  <si>
    <t>C606</t>
  </si>
  <si>
    <t>C607</t>
  </si>
  <si>
    <t>C608</t>
  </si>
  <si>
    <t>C609</t>
  </si>
  <si>
    <t>C610</t>
  </si>
  <si>
    <t>C611</t>
  </si>
  <si>
    <t>C612</t>
  </si>
  <si>
    <t>C613</t>
  </si>
  <si>
    <t>C614</t>
  </si>
  <si>
    <t>C615</t>
  </si>
  <si>
    <t>C616</t>
  </si>
  <si>
    <t>C617</t>
  </si>
  <si>
    <t>C917</t>
  </si>
  <si>
    <t>CN701</t>
  </si>
  <si>
    <t>CAP NTWK 220pF 10%</t>
  </si>
  <si>
    <t>MURATA/ERIE</t>
  </si>
  <si>
    <t>B8XCO117-33N</t>
  </si>
  <si>
    <t>CAP PC 680nF 10% 63V</t>
  </si>
  <si>
    <t>A2B6811B</t>
  </si>
  <si>
    <t>KMS2</t>
  </si>
  <si>
    <t>CAP CD 10nF -20/+80%</t>
  </si>
  <si>
    <t>CAP PE 10uF 40V</t>
  </si>
  <si>
    <t>M1B103 14B</t>
  </si>
  <si>
    <t>CAP PE 1uF 10% 40V</t>
  </si>
  <si>
    <t>M1B102 14B</t>
  </si>
  <si>
    <t>CAP PP 100pF 5% 100V</t>
  </si>
  <si>
    <t>CAP PP 470nF 10% 160V</t>
  </si>
  <si>
    <t>RIFA</t>
  </si>
  <si>
    <t>PHE404FB6470K</t>
  </si>
  <si>
    <t>CAP DT 22uF 20% 25V</t>
  </si>
  <si>
    <t>TAP22M25F</t>
  </si>
  <si>
    <t>CAP PP 100nF 5% 200V</t>
  </si>
  <si>
    <t>TRW</t>
  </si>
  <si>
    <t>X363UW</t>
  </si>
  <si>
    <t>CAP PP 47nF 10% 160V</t>
  </si>
  <si>
    <t>MKP10</t>
  </si>
  <si>
    <t>10uF 25V</t>
  </si>
  <si>
    <t>27pF</t>
  </si>
  <si>
    <t>47pF</t>
  </si>
  <si>
    <t>CAP CP 22pF 2% 100V</t>
  </si>
  <si>
    <t>2222 683 34229</t>
  </si>
  <si>
    <t>CAP CP 2.2nF 10% 100V</t>
  </si>
  <si>
    <t>2222 630 19222</t>
  </si>
  <si>
    <t>CAP CP 150pF 2% 100V</t>
  </si>
  <si>
    <t>2222 683 34151</t>
  </si>
  <si>
    <t>CAP CD 47nF -20/+50% 50V</t>
  </si>
  <si>
    <t>47nF</t>
  </si>
  <si>
    <t>CAP PC 1.5nF 20% 100V</t>
  </si>
  <si>
    <t>FKC2</t>
  </si>
  <si>
    <t>CAP PC 6.8nF 20% 100V</t>
  </si>
  <si>
    <t>CAP CP 1.2nF 10% 100V</t>
  </si>
  <si>
    <t>2222 630 19122</t>
  </si>
  <si>
    <t>CAP CP 15pF 2% 100V</t>
  </si>
  <si>
    <t>2222 683 10159</t>
  </si>
  <si>
    <t>CAP CD 10nF -20/80% 250V</t>
  </si>
  <si>
    <t>10uF 16V</t>
  </si>
  <si>
    <t>Digikey</t>
  </si>
  <si>
    <t>63YXJ470M12.5x25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</si>
</sst>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E+00"/>
    <numFmt numFmtId="165" formatCode="0.0"/>
  </numFmts>
  <fonts count="9" x14ac:knownFonts="1">
    <font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name val="Century Gothic"/>
      <family val="1"/>
    </font>
    <font>
      <b/>
      <sz val="10"/>
      <name val="Century Gothic"/>
      <family val="1"/>
    </font>
    <font>
      <b/>
      <sz val="10"/>
      <name val="Century Gothic"/>
      <family val="2"/>
    </font>
    <font>
      <u/>
      <sz val="10"/>
      <color theme="10"/>
      <name val="Arial"/>
      <family val="2"/>
    </font>
    <font>
      <sz val="10"/>
      <name val="Century Gothic"/>
      <family val="2"/>
    </font>
    <font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9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3" borderId="0" xfId="0" quotePrefix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1" applyFont="1" applyFill="1" applyAlignment="1">
      <alignment vertical="center"/>
    </xf>
    <xf numFmtId="165" fontId="3" fillId="3" borderId="0" xfId="0" applyNumberFormat="1" applyFont="1" applyFill="1" applyAlignment="1">
      <alignment horizontal="center" vertical="center"/>
    </xf>
    <xf numFmtId="165" fontId="3" fillId="2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65" fontId="3" fillId="4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164" fontId="3" fillId="5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5" borderId="0" xfId="0" applyFont="1" applyFill="1" applyAlignment="1">
      <alignment horizontal="left" vertical="center"/>
    </xf>
    <xf numFmtId="1" fontId="3" fillId="3" borderId="0" xfId="0" applyNumberFormat="1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6" fillId="0" borderId="0" xfId="2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vertical="center" textRotation="90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Border="1" applyAlignment="1">
      <alignment vertical="center" textRotation="90"/>
    </xf>
    <xf numFmtId="0" fontId="7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" fontId="7" fillId="3" borderId="0" xfId="0" applyNumberFormat="1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5" fontId="7" fillId="4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165" fontId="7" fillId="7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14" fontId="3" fillId="3" borderId="0" xfId="0" applyNumberFormat="1" applyFont="1" applyFill="1" applyAlignment="1">
      <alignment horizontal="center" vertical="center"/>
    </xf>
    <xf numFmtId="0" fontId="3" fillId="5" borderId="0" xfId="1" applyFont="1" applyFill="1" applyAlignment="1">
      <alignment horizontal="center" vertical="center"/>
    </xf>
    <xf numFmtId="0" fontId="3" fillId="5" borderId="0" xfId="0" applyFont="1" applyFill="1" applyAlignment="1">
      <alignment horizont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3" fillId="5" borderId="0" xfId="1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5" fontId="7" fillId="0" borderId="0" xfId="0" applyNumberFormat="1" applyFont="1" applyFill="1" applyAlignment="1">
      <alignment horizontal="center" vertical="center"/>
    </xf>
    <xf numFmtId="14" fontId="3" fillId="3" borderId="0" xfId="0" applyNumberFormat="1" applyFont="1" applyFill="1" applyAlignment="1">
      <alignment horizontal="left" vertical="center"/>
    </xf>
    <xf numFmtId="14" fontId="3" fillId="8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7" fillId="0" borderId="0" xfId="0" quotePrefix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quotePrefix="1" applyFont="1" applyFill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14" fontId="3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7" borderId="2" xfId="0" applyFont="1" applyFill="1" applyBorder="1" applyAlignment="1">
      <alignment vertical="center" textRotation="90"/>
    </xf>
    <xf numFmtId="0" fontId="7" fillId="7" borderId="3" xfId="0" applyFont="1" applyFill="1" applyBorder="1" applyAlignment="1">
      <alignment vertical="center" textRotation="90"/>
    </xf>
    <xf numFmtId="0" fontId="7" fillId="7" borderId="4" xfId="0" applyFont="1" applyFill="1" applyBorder="1" applyAlignment="1">
      <alignment vertical="center" textRotation="90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B3E94C15-BB86-1D49-AE86-99FB7D2D2EA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eigh Corrigall" id="{6FAA789A-DF7A-403E-825F-2EB3125766CB}" userId="Leigh Corrigall" providerId="None"/>
  <person displayName="Leigh Corrigall" id="{D523C72E-47BF-FF47-BE48-D0E1A497E52A}" userId="S::leighcorrigall@cmail.carleton.ca::7526f9d8-f5dd-48a7-8c17-207010a0e18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4" dT="2021-11-26T03:45:04.51" personId="{D523C72E-47BF-FF47-BE48-D0E1A497E52A}" id="{14884160-CBC5-874B-BA20-07F014A87773}">
    <text>Europe Chemi-Con</text>
  </threadedComment>
  <threadedComment ref="AM5" dT="2021-12-09T17:46:02.73" personId="{6FAA789A-DF7A-403E-825F-2EB3125766CB}" id="{4ADF50AD-982F-4536-AA0F-053BEEFA68C8}">
    <text>Wrong voltage rating sent.</text>
  </threadedComment>
  <threadedComment ref="AM5" dT="2021-12-09T17:59:27.70" personId="{6FAA789A-DF7A-403E-825F-2EB3125766CB}" id="{BAE909A2-8B70-4A7A-A298-9FB5E6FFCB95}" parentId="{4ADF50AD-982F-4536-AA0F-053BEEFA68C8}">
    <text>There are alternatives available on Mouser.</text>
  </threadedComment>
  <threadedComment ref="F7" dT="2021-11-26T04:35:46.54" personId="{D523C72E-47BF-FF47-BE48-D0E1A497E52A}" id="{CBDFDD24-E9DA-9647-85FF-E5E0100CC244}">
    <text>Acquired by Vishay.</text>
  </threadedComment>
  <threadedComment ref="E10" dT="2021-11-29T13:31:47.82" personId="{6FAA789A-DF7A-403E-825F-2EB3125766CB}" id="{A1A554F0-57BD-4E0B-A34B-4BDBE7931FDF}">
    <text>quarks, TheSteve, syau all have 220 µF.</text>
  </threadedComment>
  <threadedComment ref="W10" dT="2021-11-28T18:41:16.39" personId="{6FAA789A-DF7A-403E-825F-2EB3125766CB}" id="{12479FFE-DEBC-44B4-AF88-9D82F9A73ED8}">
    <text>Different value than service manual.</text>
  </threadedComment>
  <threadedComment ref="O12" dT="2021-11-30T12:57:19.32" personId="{6FAA789A-DF7A-403E-825F-2EB3125766CB}" id="{11639DFC-0F86-4A6A-B06A-996083ACBBD5}">
    <text>Marcus Wojdak uses the same rated voltage.</text>
  </threadedComment>
  <threadedComment ref="V12" dT="2021-11-28T18:41:51.33" personId="{6FAA789A-DF7A-403E-825F-2EB3125766CB}" id="{E3D791FE-A800-4E96-B85E-068791153BCA}">
    <text>Higher rated voltage.</text>
  </threadedComment>
  <threadedComment ref="E19" dT="2021-11-28T18:40:17.31" personId="{6FAA789A-DF7A-403E-825F-2EB3125766CB}" id="{19188F53-E126-4BDD-8D8F-2B7E7384E567}">
    <text>Possible mistake in the service manual.</text>
  </threadedComment>
  <threadedComment ref="E19" dT="2021-11-30T12:58:47.87" personId="{6FAA789A-DF7A-403E-825F-2EB3125766CB}" id="{AB494DC5-F186-4237-BA0A-13B2402CBA2D}" parentId="{19188F53-E126-4BDD-8D8F-2B7E7384E567}">
    <text>Marcus Wojdak has the same specifications.</text>
  </threadedComment>
  <threadedComment ref="E19" dT="2021-12-09T15:59:42.08" personId="{6FAA789A-DF7A-403E-825F-2EB3125766CB}" id="{F0EF4591-341E-4FD3-8A13-35BB0ED9DDC1}" parentId="{19188F53-E126-4BDD-8D8F-2B7E7384E567}">
    <text>Same value as schematic.</text>
  </threadedComment>
  <threadedComment ref="O19" dT="2021-11-28T18:42:06.30" personId="{6FAA789A-DF7A-403E-825F-2EB3125766CB}" id="{87E71D51-520B-4EDF-96FF-48E37349A4A0}">
    <text>Lower rated voltage.</text>
  </threadedComment>
  <threadedComment ref="F22" dT="2021-11-26T03:08:02.83" personId="{D523C72E-47BF-FF47-BE48-D0E1A497E52A}" id="{467ECA73-BD2A-6C46-AAEC-E53EAC3F36D6}">
    <text>Now, Vishay BC Components.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6" dT="2021-11-25T04:52:58.10" personId="{6FAA789A-DF7A-403E-825F-2EB3125766CB}" id="{C574FC69-0166-4D8C-876B-86CFAF13AFB1}">
    <text>This is a tantalum capacitor in Steve Draper's unit and in the service manual.</text>
  </threadedComment>
  <threadedComment ref="E151" dT="2021-11-28T18:40:17.31" personId="{6FAA789A-DF7A-403E-825F-2EB3125766CB}" id="{3A7D3D9B-642B-47AB-9367-BD3339DF7803}">
    <text>Possible mistake in the service manual.</text>
  </threadedComment>
  <threadedComment ref="E151" dT="2021-11-30T12:58:47.87" personId="{6FAA789A-DF7A-403E-825F-2EB3125766CB}" id="{94F1728A-BA1D-43D3-A3BD-C7A9DC77693D}" parentId="{3A7D3D9B-642B-47AB-9367-BD3339DF7803}">
    <text>Marcus Wojdak has the same specifications.</text>
  </threadedComment>
  <threadedComment ref="E151" dT="2021-12-09T15:59:37.10" personId="{6FAA789A-DF7A-403E-825F-2EB3125766CB}" id="{9DF0A71D-FB15-41DB-A1EC-9D49710BD714}" parentId="{3A7D3D9B-642B-47AB-9367-BD3339DF7803}">
    <text>Same value as schematic.</text>
  </threadedComment>
  <threadedComment ref="F153" dT="2021-11-26T03:08:02.83" personId="{D523C72E-47BF-FF47-BE48-D0E1A497E52A}" id="{9F616365-33DF-4A73-B018-CC258EA00B06}">
    <text>Now, Vishay BC Components.</text>
  </threadedComment>
  <threadedComment ref="C230" dT="2021-12-07T14:25:41.62" personId="{6FAA789A-DF7A-403E-825F-2EB3125766CB}" id="{F4856A68-8A31-4066-A9E7-1169D291BC26}">
    <text>Never identified.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33AD6-39C3-4768-99E1-97BEFFFC6614}">
  <dimension ref="B1:AQ45"/>
  <sheetViews>
    <sheetView tabSelected="1" zoomScaleNormal="100" workbookViewId="0">
      <pane xSplit="3" ySplit="3" topLeftCell="AC4" activePane="bottomRight" state="frozen"/>
      <selection pane="topRight" activeCell="D1" sqref="D1"/>
      <selection pane="bottomLeft" activeCell="A3" sqref="A3"/>
      <selection pane="bottomRight" activeCell="AE19" sqref="AE19:AN20"/>
    </sheetView>
  </sheetViews>
  <sheetFormatPr defaultColWidth="9.140625" defaultRowHeight="13.5" x14ac:dyDescent="0.2"/>
  <cols>
    <col min="1" max="1" width="1.7109375" style="2" customWidth="1"/>
    <col min="2" max="2" width="3.42578125" style="2" bestFit="1" customWidth="1"/>
    <col min="3" max="3" width="11.85546875" style="2" bestFit="1" customWidth="1"/>
    <col min="4" max="4" width="12.42578125" style="2" bestFit="1" customWidth="1"/>
    <col min="5" max="5" width="26.42578125" style="2" bestFit="1" customWidth="1"/>
    <col min="6" max="6" width="13.7109375" style="2" bestFit="1" customWidth="1"/>
    <col min="7" max="7" width="18.42578125" style="2" bestFit="1" customWidth="1"/>
    <col min="8" max="8" width="5.28515625" style="2" bestFit="1" customWidth="1"/>
    <col min="9" max="9" width="3.7109375" style="2" bestFit="1" customWidth="1"/>
    <col min="10" max="10" width="8.42578125" style="2" bestFit="1" customWidth="1"/>
    <col min="11" max="11" width="17.28515625" style="12" bestFit="1" customWidth="1"/>
    <col min="12" max="12" width="8.28515625" style="12" bestFit="1" customWidth="1"/>
    <col min="13" max="13" width="7.85546875" style="12" bestFit="1" customWidth="1"/>
    <col min="14" max="14" width="5.42578125" style="2" bestFit="1" customWidth="1"/>
    <col min="15" max="15" width="11.42578125" style="2" bestFit="1" customWidth="1"/>
    <col min="16" max="16" width="16" style="2" bestFit="1" customWidth="1"/>
    <col min="17" max="17" width="17.28515625" style="2" bestFit="1" customWidth="1"/>
    <col min="18" max="18" width="18.140625" style="2" bestFit="1" customWidth="1"/>
    <col min="19" max="19" width="12.42578125" style="2" bestFit="1" customWidth="1"/>
    <col min="20" max="20" width="1.7109375" style="2" customWidth="1"/>
    <col min="21" max="21" width="1.7109375" style="18" customWidth="1"/>
    <col min="22" max="22" width="11.42578125" style="2" bestFit="1" customWidth="1"/>
    <col min="23" max="23" width="16" style="2" bestFit="1" customWidth="1"/>
    <col min="24" max="24" width="17" style="2" bestFit="1" customWidth="1"/>
    <col min="25" max="25" width="17.28515625" style="2" bestFit="1" customWidth="1"/>
    <col min="26" max="26" width="15.28515625" style="2" bestFit="1" customWidth="1"/>
    <col min="27" max="27" width="12.42578125" style="2" bestFit="1" customWidth="1"/>
    <col min="28" max="28" width="21" style="2" bestFit="1" customWidth="1"/>
    <col min="29" max="29" width="13.7109375" style="2" bestFit="1" customWidth="1"/>
    <col min="30" max="30" width="1.42578125" style="18" customWidth="1"/>
    <col min="31" max="31" width="11.42578125" style="18" bestFit="1" customWidth="1"/>
    <col min="32" max="32" width="17" style="18" bestFit="1" customWidth="1"/>
    <col min="33" max="33" width="17.28515625" style="18" bestFit="1" customWidth="1"/>
    <col min="34" max="34" width="8.28515625" style="18" bestFit="1" customWidth="1"/>
    <col min="35" max="35" width="7.85546875" style="18" bestFit="1" customWidth="1"/>
    <col min="36" max="36" width="9.28515625" style="18" bestFit="1" customWidth="1"/>
    <col min="37" max="37" width="21.42578125" style="49" bestFit="1" customWidth="1"/>
    <col min="38" max="38" width="21.42578125" style="8" customWidth="1"/>
    <col min="39" max="39" width="15.28515625" style="16" bestFit="1" customWidth="1"/>
    <col min="40" max="40" width="11.140625" style="12" bestFit="1" customWidth="1"/>
    <col min="41" max="41" width="6.85546875" style="16" bestFit="1" customWidth="1"/>
    <col min="42" max="42" width="19.42578125" style="18" bestFit="1" customWidth="1"/>
    <col min="43" max="43" width="14.28515625" style="2" bestFit="1" customWidth="1"/>
    <col min="44" max="16384" width="9.140625" style="2"/>
  </cols>
  <sheetData>
    <row r="1" spans="2:43" ht="7.5" customHeight="1" thickBot="1" x14ac:dyDescent="0.25"/>
    <row r="2" spans="2:43" ht="14.25" thickBot="1" x14ac:dyDescent="0.25">
      <c r="C2" s="82" t="s">
        <v>89</v>
      </c>
      <c r="D2" s="83"/>
      <c r="E2" s="83"/>
      <c r="F2" s="83"/>
      <c r="G2" s="83"/>
      <c r="H2" s="83"/>
      <c r="I2" s="83"/>
      <c r="J2" s="83"/>
      <c r="K2" s="83"/>
      <c r="L2" s="83"/>
      <c r="M2" s="84"/>
      <c r="O2" s="82" t="s">
        <v>90</v>
      </c>
      <c r="P2" s="83"/>
      <c r="Q2" s="83"/>
      <c r="R2" s="83"/>
      <c r="S2" s="84"/>
      <c r="V2" s="82" t="s">
        <v>91</v>
      </c>
      <c r="W2" s="83"/>
      <c r="X2" s="83"/>
      <c r="Y2" s="83"/>
      <c r="Z2" s="83"/>
      <c r="AA2" s="83"/>
      <c r="AB2" s="83"/>
      <c r="AC2" s="84"/>
      <c r="AE2" s="76" t="s">
        <v>104</v>
      </c>
      <c r="AF2" s="77"/>
      <c r="AG2" s="77"/>
      <c r="AH2" s="77"/>
      <c r="AI2" s="77"/>
      <c r="AJ2" s="77"/>
      <c r="AK2" s="77"/>
      <c r="AL2" s="77"/>
      <c r="AM2" s="77"/>
      <c r="AN2" s="78"/>
      <c r="AO2" s="18"/>
    </row>
    <row r="3" spans="2:43" ht="14.25" thickBot="1" x14ac:dyDescent="0.25">
      <c r="C3" s="2" t="s">
        <v>38</v>
      </c>
      <c r="D3" s="2" t="s">
        <v>39</v>
      </c>
      <c r="E3" s="2" t="s">
        <v>40</v>
      </c>
      <c r="F3" s="2" t="s">
        <v>41</v>
      </c>
      <c r="G3" s="2" t="s">
        <v>42</v>
      </c>
      <c r="H3" s="2" t="s">
        <v>43</v>
      </c>
      <c r="I3" s="2" t="s">
        <v>44</v>
      </c>
      <c r="J3" s="2" t="s">
        <v>45</v>
      </c>
      <c r="K3" s="12" t="s">
        <v>101</v>
      </c>
      <c r="L3" s="35" t="s">
        <v>143</v>
      </c>
      <c r="M3" s="35" t="s">
        <v>144</v>
      </c>
      <c r="O3" s="2" t="s">
        <v>65</v>
      </c>
      <c r="P3" s="2" t="s">
        <v>64</v>
      </c>
      <c r="Q3" s="12" t="s">
        <v>101</v>
      </c>
      <c r="R3" s="12" t="s">
        <v>102</v>
      </c>
      <c r="S3" s="12" t="s">
        <v>103</v>
      </c>
      <c r="V3" s="2" t="s">
        <v>65</v>
      </c>
      <c r="W3" s="8" t="s">
        <v>64</v>
      </c>
      <c r="X3" s="8" t="s">
        <v>116</v>
      </c>
      <c r="Y3" s="12" t="s">
        <v>101</v>
      </c>
      <c r="Z3" s="35" t="s">
        <v>143</v>
      </c>
      <c r="AA3" s="35" t="s">
        <v>144</v>
      </c>
      <c r="AB3" s="2" t="s">
        <v>39</v>
      </c>
      <c r="AC3" s="2" t="s">
        <v>41</v>
      </c>
      <c r="AE3" s="18" t="s">
        <v>65</v>
      </c>
      <c r="AF3" s="18" t="s">
        <v>116</v>
      </c>
      <c r="AG3" s="18" t="s">
        <v>101</v>
      </c>
      <c r="AH3" s="35" t="s">
        <v>143</v>
      </c>
      <c r="AI3" s="35" t="s">
        <v>144</v>
      </c>
      <c r="AJ3" s="18" t="s">
        <v>141</v>
      </c>
      <c r="AK3" s="2" t="s">
        <v>39</v>
      </c>
      <c r="AL3" s="18" t="s">
        <v>41</v>
      </c>
      <c r="AM3" s="18" t="s">
        <v>108</v>
      </c>
      <c r="AN3" s="2" t="s">
        <v>110</v>
      </c>
      <c r="AO3" s="18"/>
    </row>
    <row r="4" spans="2:43" x14ac:dyDescent="0.25">
      <c r="B4" s="79" t="s">
        <v>54</v>
      </c>
      <c r="C4" s="3" t="s">
        <v>12</v>
      </c>
      <c r="D4" s="3">
        <v>180047</v>
      </c>
      <c r="E4" s="3" t="s">
        <v>59</v>
      </c>
      <c r="F4" s="3" t="s">
        <v>7</v>
      </c>
      <c r="G4" s="3" t="s">
        <v>26</v>
      </c>
      <c r="H4" s="3"/>
      <c r="I4" s="3" t="s">
        <v>0</v>
      </c>
      <c r="J4" s="3">
        <v>1</v>
      </c>
      <c r="K4" s="16"/>
      <c r="L4" s="16"/>
      <c r="M4" s="16"/>
      <c r="O4" s="3">
        <v>50</v>
      </c>
      <c r="P4" s="4">
        <v>1E-3</v>
      </c>
      <c r="Q4" s="21"/>
      <c r="R4" s="2">
        <v>16.2</v>
      </c>
      <c r="S4" s="2">
        <v>26.7</v>
      </c>
      <c r="V4" s="3">
        <v>50</v>
      </c>
      <c r="W4" s="4">
        <v>1E-3</v>
      </c>
      <c r="X4" s="24">
        <f t="shared" ref="X4:X29" si="0">W4*10^6</f>
        <v>1000</v>
      </c>
      <c r="Y4" s="12">
        <v>5</v>
      </c>
      <c r="Z4" s="14">
        <v>16</v>
      </c>
      <c r="AA4" s="14">
        <v>25</v>
      </c>
      <c r="AB4" s="13" t="s">
        <v>30</v>
      </c>
      <c r="AC4" s="11" t="s">
        <v>97</v>
      </c>
      <c r="AE4" s="38">
        <v>50</v>
      </c>
      <c r="AF4" s="38">
        <v>1000</v>
      </c>
      <c r="AG4" s="41">
        <v>5</v>
      </c>
      <c r="AH4" s="41">
        <v>12.5</v>
      </c>
      <c r="AI4" s="41">
        <v>25</v>
      </c>
      <c r="AJ4" s="42" t="b">
        <v>0</v>
      </c>
      <c r="AK4" s="51" t="s">
        <v>142</v>
      </c>
      <c r="AL4" s="45" t="s">
        <v>115</v>
      </c>
      <c r="AM4" s="18" t="s">
        <v>106</v>
      </c>
      <c r="AN4" s="46">
        <v>44539</v>
      </c>
      <c r="AO4" s="18"/>
    </row>
    <row r="5" spans="2:43" x14ac:dyDescent="0.2">
      <c r="B5" s="80"/>
      <c r="C5" s="3" t="s">
        <v>27</v>
      </c>
      <c r="D5" s="3">
        <v>180048</v>
      </c>
      <c r="E5" s="3" t="s">
        <v>70</v>
      </c>
      <c r="F5" s="3" t="s">
        <v>71</v>
      </c>
      <c r="G5" s="3" t="s">
        <v>72</v>
      </c>
      <c r="H5" s="3"/>
      <c r="I5" s="3" t="s">
        <v>0</v>
      </c>
      <c r="J5" s="3">
        <v>1</v>
      </c>
      <c r="K5" s="16"/>
      <c r="L5" s="16"/>
      <c r="M5" s="16"/>
      <c r="O5" s="3">
        <v>63</v>
      </c>
      <c r="P5" s="4">
        <v>4.6999999999999999E-4</v>
      </c>
      <c r="Q5" s="21"/>
      <c r="R5" s="2">
        <v>13.2</v>
      </c>
      <c r="S5" s="2">
        <v>25.4</v>
      </c>
      <c r="V5" s="3">
        <v>63</v>
      </c>
      <c r="W5" s="4">
        <v>4.6999999999999999E-4</v>
      </c>
      <c r="X5" s="24">
        <f t="shared" si="0"/>
        <v>470</v>
      </c>
      <c r="Y5" s="12">
        <v>5</v>
      </c>
      <c r="Z5" s="17">
        <v>16</v>
      </c>
      <c r="AA5" s="15">
        <v>20</v>
      </c>
      <c r="AB5" s="13" t="s">
        <v>32</v>
      </c>
      <c r="AC5" s="11" t="s">
        <v>97</v>
      </c>
      <c r="AE5" s="38">
        <v>63</v>
      </c>
      <c r="AF5" s="38">
        <v>470</v>
      </c>
      <c r="AG5" s="42">
        <v>7.5</v>
      </c>
      <c r="AH5" s="41">
        <v>16</v>
      </c>
      <c r="AI5" s="41">
        <v>20</v>
      </c>
      <c r="AJ5" s="44" t="b">
        <v>1</v>
      </c>
      <c r="AK5" s="52" t="s">
        <v>556</v>
      </c>
      <c r="AL5" s="47" t="s">
        <v>96</v>
      </c>
      <c r="AM5" s="74" t="s">
        <v>555</v>
      </c>
      <c r="AN5" s="73">
        <v>44539</v>
      </c>
      <c r="AO5" s="18"/>
    </row>
    <row r="6" spans="2:43" x14ac:dyDescent="0.25">
      <c r="B6" s="80"/>
      <c r="C6" s="3" t="s">
        <v>49</v>
      </c>
      <c r="D6" s="3">
        <v>180044</v>
      </c>
      <c r="E6" s="3" t="s">
        <v>73</v>
      </c>
      <c r="F6" s="3" t="s">
        <v>62</v>
      </c>
      <c r="G6" s="3" t="s">
        <v>74</v>
      </c>
      <c r="H6" s="3"/>
      <c r="I6" s="3" t="s">
        <v>0</v>
      </c>
      <c r="J6" s="6">
        <v>1</v>
      </c>
      <c r="K6" s="16"/>
      <c r="L6" s="16"/>
      <c r="M6" s="16"/>
      <c r="O6" s="3">
        <v>50</v>
      </c>
      <c r="P6" s="4">
        <v>2.2000000000000001E-4</v>
      </c>
      <c r="Q6" s="21"/>
      <c r="R6" s="2">
        <v>10.199999999999999</v>
      </c>
      <c r="S6" s="2">
        <v>16.3</v>
      </c>
      <c r="V6" s="3">
        <v>50</v>
      </c>
      <c r="W6" s="4">
        <v>2.2000000000000001E-4</v>
      </c>
      <c r="X6" s="24">
        <f t="shared" si="0"/>
        <v>220</v>
      </c>
      <c r="Y6" s="12">
        <v>5</v>
      </c>
      <c r="Z6" s="14">
        <v>10</v>
      </c>
      <c r="AA6" s="14">
        <v>17.5</v>
      </c>
      <c r="AB6" s="13" t="s">
        <v>33</v>
      </c>
      <c r="AC6" s="11" t="s">
        <v>100</v>
      </c>
      <c r="AE6" s="38">
        <v>50</v>
      </c>
      <c r="AF6" s="38">
        <v>220</v>
      </c>
      <c r="AG6" s="41">
        <v>5</v>
      </c>
      <c r="AH6" s="41">
        <v>10</v>
      </c>
      <c r="AI6" s="41">
        <v>16</v>
      </c>
      <c r="AJ6" s="42" t="b">
        <v>0</v>
      </c>
      <c r="AK6" s="51" t="s">
        <v>33</v>
      </c>
      <c r="AL6" s="45" t="s">
        <v>115</v>
      </c>
      <c r="AM6" s="18" t="s">
        <v>106</v>
      </c>
      <c r="AN6" s="46">
        <v>44530</v>
      </c>
      <c r="AO6" s="18"/>
    </row>
    <row r="7" spans="2:43" x14ac:dyDescent="0.25">
      <c r="B7" s="80"/>
      <c r="C7" s="3" t="s">
        <v>13</v>
      </c>
      <c r="D7" s="3">
        <v>180062</v>
      </c>
      <c r="E7" s="3" t="s">
        <v>75</v>
      </c>
      <c r="F7" s="3" t="s">
        <v>76</v>
      </c>
      <c r="G7" s="3" t="s">
        <v>77</v>
      </c>
      <c r="H7" s="3" t="s">
        <v>2</v>
      </c>
      <c r="I7" s="3" t="s">
        <v>0</v>
      </c>
      <c r="J7" s="6">
        <v>2</v>
      </c>
      <c r="K7" s="16">
        <v>7.5</v>
      </c>
      <c r="L7" s="12">
        <v>16.5</v>
      </c>
      <c r="M7" s="16">
        <v>22</v>
      </c>
      <c r="O7" s="3">
        <v>25</v>
      </c>
      <c r="P7" s="7">
        <v>2.7000000000000001E-3</v>
      </c>
      <c r="Q7" s="21"/>
      <c r="R7" s="2">
        <v>16.2</v>
      </c>
      <c r="S7" s="2">
        <v>26.5</v>
      </c>
      <c r="V7" s="3">
        <v>25</v>
      </c>
      <c r="W7" s="4">
        <v>2.2000000000000001E-3</v>
      </c>
      <c r="X7" s="24">
        <f t="shared" si="0"/>
        <v>2200</v>
      </c>
      <c r="Y7" s="12">
        <v>7.5</v>
      </c>
      <c r="Z7" s="14">
        <v>16</v>
      </c>
      <c r="AA7" s="15">
        <v>22</v>
      </c>
      <c r="AB7" s="10" t="s">
        <v>29</v>
      </c>
      <c r="AC7" s="11" t="s">
        <v>97</v>
      </c>
      <c r="AE7" s="39">
        <v>25</v>
      </c>
      <c r="AF7" s="39">
        <v>2700</v>
      </c>
      <c r="AG7" s="43">
        <v>7.5</v>
      </c>
      <c r="AH7" s="43">
        <v>16</v>
      </c>
      <c r="AI7" s="43">
        <v>20</v>
      </c>
      <c r="AJ7" s="42" t="b">
        <v>0</v>
      </c>
      <c r="AK7" s="23" t="s">
        <v>145</v>
      </c>
      <c r="AL7" s="48" t="s">
        <v>98</v>
      </c>
      <c r="AM7" s="18" t="s">
        <v>106</v>
      </c>
      <c r="AN7" s="46">
        <v>44533</v>
      </c>
      <c r="AO7" s="18"/>
    </row>
    <row r="8" spans="2:43" x14ac:dyDescent="0.25">
      <c r="B8" s="80"/>
      <c r="C8" s="3" t="s">
        <v>14</v>
      </c>
      <c r="D8" s="3">
        <v>180062</v>
      </c>
      <c r="E8" s="3" t="s">
        <v>75</v>
      </c>
      <c r="F8" s="3" t="s">
        <v>76</v>
      </c>
      <c r="G8" s="3" t="s">
        <v>77</v>
      </c>
      <c r="H8" s="3" t="s">
        <v>2</v>
      </c>
      <c r="I8" s="3" t="s">
        <v>0</v>
      </c>
      <c r="J8" s="6" t="s">
        <v>57</v>
      </c>
      <c r="K8" s="16">
        <v>7.5</v>
      </c>
      <c r="L8" s="12">
        <v>16.5</v>
      </c>
      <c r="M8" s="16">
        <v>22</v>
      </c>
      <c r="O8" s="3">
        <f>O7</f>
        <v>25</v>
      </c>
      <c r="P8" s="7">
        <f>P7</f>
        <v>2.7000000000000001E-3</v>
      </c>
      <c r="Q8" s="21"/>
      <c r="R8" s="2">
        <f>R7</f>
        <v>16.2</v>
      </c>
      <c r="S8" s="2">
        <f>S7</f>
        <v>26.5</v>
      </c>
      <c r="V8" s="3">
        <v>25</v>
      </c>
      <c r="W8" s="4">
        <v>2.2000000000000001E-3</v>
      </c>
      <c r="X8" s="24">
        <f t="shared" si="0"/>
        <v>2200</v>
      </c>
      <c r="Y8" s="12">
        <v>7.5</v>
      </c>
      <c r="Z8" s="14">
        <v>16</v>
      </c>
      <c r="AA8" s="15">
        <v>22</v>
      </c>
      <c r="AB8" s="10" t="s">
        <v>29</v>
      </c>
      <c r="AC8" s="11" t="s">
        <v>97</v>
      </c>
      <c r="AE8" s="39">
        <v>25</v>
      </c>
      <c r="AF8" s="39">
        <v>2700</v>
      </c>
      <c r="AG8" s="43">
        <v>7.5</v>
      </c>
      <c r="AH8" s="43">
        <v>16</v>
      </c>
      <c r="AI8" s="43">
        <v>20</v>
      </c>
      <c r="AJ8" s="42" t="b">
        <v>0</v>
      </c>
      <c r="AK8" s="23" t="s">
        <v>145</v>
      </c>
      <c r="AL8" s="48" t="s">
        <v>98</v>
      </c>
      <c r="AM8" s="18" t="s">
        <v>106</v>
      </c>
      <c r="AN8" s="46">
        <v>44533</v>
      </c>
      <c r="AO8" s="18"/>
    </row>
    <row r="9" spans="2:43" x14ac:dyDescent="0.25">
      <c r="B9" s="80"/>
      <c r="C9" s="3" t="s">
        <v>15</v>
      </c>
      <c r="D9" s="3">
        <v>180043</v>
      </c>
      <c r="E9" s="3" t="s">
        <v>58</v>
      </c>
      <c r="F9" s="3" t="s">
        <v>62</v>
      </c>
      <c r="G9" s="3" t="s">
        <v>78</v>
      </c>
      <c r="H9" s="3"/>
      <c r="I9" s="3" t="s">
        <v>0</v>
      </c>
      <c r="J9" s="3">
        <v>1</v>
      </c>
      <c r="K9" s="16"/>
      <c r="L9" s="16"/>
      <c r="M9" s="16"/>
      <c r="O9" s="5">
        <v>50</v>
      </c>
      <c r="P9" s="4">
        <v>4.6999999999999999E-4</v>
      </c>
      <c r="Q9" s="21"/>
      <c r="R9" s="2">
        <v>12.7</v>
      </c>
      <c r="S9" s="2">
        <v>20.5</v>
      </c>
      <c r="V9" s="3">
        <v>25</v>
      </c>
      <c r="W9" s="4">
        <v>4.6999999999999999E-4</v>
      </c>
      <c r="X9" s="24">
        <f t="shared" si="0"/>
        <v>470</v>
      </c>
      <c r="Y9" s="12">
        <v>5</v>
      </c>
      <c r="Z9" s="15">
        <v>10</v>
      </c>
      <c r="AA9" s="15">
        <v>14</v>
      </c>
      <c r="AB9" s="10" t="s">
        <v>88</v>
      </c>
      <c r="AC9" s="11" t="s">
        <v>96</v>
      </c>
      <c r="AE9" s="39">
        <v>50</v>
      </c>
      <c r="AF9" s="39">
        <v>470</v>
      </c>
      <c r="AG9" s="43">
        <v>5</v>
      </c>
      <c r="AH9" s="44">
        <v>12.5</v>
      </c>
      <c r="AI9" s="43">
        <v>20</v>
      </c>
      <c r="AJ9" s="42" t="b">
        <v>0</v>
      </c>
      <c r="AK9" s="53" t="s">
        <v>146</v>
      </c>
      <c r="AL9" s="45" t="s">
        <v>115</v>
      </c>
      <c r="AM9" s="18" t="s">
        <v>106</v>
      </c>
      <c r="AN9" s="46">
        <v>44533</v>
      </c>
      <c r="AO9" s="18"/>
    </row>
    <row r="10" spans="2:43" ht="14.25" thickBot="1" x14ac:dyDescent="0.3">
      <c r="B10" s="81"/>
      <c r="C10" s="3" t="s">
        <v>50</v>
      </c>
      <c r="D10" s="3">
        <v>180049</v>
      </c>
      <c r="E10" s="5" t="s">
        <v>79</v>
      </c>
      <c r="F10" s="3" t="s">
        <v>3</v>
      </c>
      <c r="G10" s="3" t="s">
        <v>80</v>
      </c>
      <c r="H10" s="3"/>
      <c r="I10" s="3" t="s">
        <v>0</v>
      </c>
      <c r="J10" s="6">
        <v>1</v>
      </c>
      <c r="K10" s="16">
        <v>7.5</v>
      </c>
      <c r="L10" s="16">
        <v>16</v>
      </c>
      <c r="M10" s="16">
        <v>31</v>
      </c>
      <c r="O10" s="3">
        <v>100</v>
      </c>
      <c r="P10" s="4">
        <v>3.3E-4</v>
      </c>
      <c r="Q10" s="21"/>
      <c r="R10" s="2">
        <v>16.2</v>
      </c>
      <c r="S10" s="2">
        <v>25.8</v>
      </c>
      <c r="V10" s="3">
        <v>100</v>
      </c>
      <c r="W10" s="7">
        <v>2.2000000000000001E-4</v>
      </c>
      <c r="X10" s="24">
        <f t="shared" si="0"/>
        <v>220</v>
      </c>
      <c r="Y10" s="12">
        <v>7.5</v>
      </c>
      <c r="Z10" s="14">
        <v>16</v>
      </c>
      <c r="AA10" s="15">
        <v>20</v>
      </c>
      <c r="AB10" s="10" t="s">
        <v>31</v>
      </c>
      <c r="AC10" s="11" t="s">
        <v>97</v>
      </c>
      <c r="AE10" s="39">
        <v>100</v>
      </c>
      <c r="AF10" s="39">
        <v>330</v>
      </c>
      <c r="AG10" s="43">
        <v>7.5</v>
      </c>
      <c r="AH10" s="43">
        <v>16</v>
      </c>
      <c r="AI10" s="43">
        <v>25</v>
      </c>
      <c r="AJ10" s="42" t="b">
        <v>0</v>
      </c>
      <c r="AK10" s="51" t="s">
        <v>147</v>
      </c>
      <c r="AL10" s="45" t="s">
        <v>115</v>
      </c>
      <c r="AM10" s="18" t="s">
        <v>106</v>
      </c>
      <c r="AN10" s="46">
        <v>44533</v>
      </c>
      <c r="AO10" s="18"/>
    </row>
    <row r="11" spans="2:43" ht="14.25" thickBot="1" x14ac:dyDescent="0.25">
      <c r="K11" s="16"/>
      <c r="L11" s="16"/>
      <c r="M11" s="16"/>
      <c r="P11" s="8"/>
      <c r="Q11" s="19"/>
      <c r="W11" s="8"/>
      <c r="X11" s="26"/>
      <c r="Y11" s="12"/>
      <c r="Z11" s="12"/>
      <c r="AA11" s="12"/>
      <c r="AH11" s="16"/>
      <c r="AI11" s="16"/>
      <c r="AK11" s="50"/>
      <c r="AL11" s="18"/>
      <c r="AM11" s="18"/>
      <c r="AN11" s="2"/>
      <c r="AO11" s="18"/>
    </row>
    <row r="12" spans="2:43" x14ac:dyDescent="0.25">
      <c r="B12" s="79" t="s">
        <v>53</v>
      </c>
      <c r="C12" s="3" t="s">
        <v>6</v>
      </c>
      <c r="D12" s="3">
        <v>180063</v>
      </c>
      <c r="E12" s="5" t="s">
        <v>56</v>
      </c>
      <c r="F12" s="3" t="s">
        <v>7</v>
      </c>
      <c r="G12" s="3" t="s">
        <v>8</v>
      </c>
      <c r="H12" s="3"/>
      <c r="I12" s="3" t="s">
        <v>0</v>
      </c>
      <c r="J12" s="3">
        <v>4</v>
      </c>
      <c r="K12" s="16"/>
      <c r="L12" s="16"/>
      <c r="M12" s="16"/>
      <c r="O12" s="3">
        <v>25</v>
      </c>
      <c r="P12" s="4">
        <v>1E-4</v>
      </c>
      <c r="Q12" s="21"/>
      <c r="R12" s="2">
        <v>8.1999999999999993</v>
      </c>
      <c r="S12" s="2">
        <v>11.2</v>
      </c>
      <c r="V12" s="5">
        <v>50</v>
      </c>
      <c r="W12" s="4">
        <v>1E-4</v>
      </c>
      <c r="X12" s="24">
        <f t="shared" si="0"/>
        <v>100</v>
      </c>
      <c r="Y12" s="12">
        <v>3.5</v>
      </c>
      <c r="Z12" s="14">
        <v>8</v>
      </c>
      <c r="AA12" s="14">
        <v>13.5</v>
      </c>
      <c r="AB12" s="10" t="s">
        <v>35</v>
      </c>
      <c r="AC12" s="11" t="s">
        <v>97</v>
      </c>
      <c r="AE12" s="38">
        <v>25</v>
      </c>
      <c r="AF12" s="38">
        <v>100</v>
      </c>
      <c r="AG12" s="55"/>
      <c r="AH12" s="55"/>
      <c r="AI12" s="55"/>
      <c r="AJ12" s="41" t="b">
        <v>1</v>
      </c>
      <c r="AK12" s="54"/>
      <c r="AL12" s="45" t="s">
        <v>115</v>
      </c>
      <c r="AM12" s="18" t="s">
        <v>148</v>
      </c>
      <c r="AN12" s="57">
        <v>44550</v>
      </c>
      <c r="AO12" s="18"/>
      <c r="AP12" s="26"/>
      <c r="AQ12" s="25"/>
    </row>
    <row r="13" spans="2:43" x14ac:dyDescent="0.25">
      <c r="B13" s="80"/>
      <c r="C13" s="3" t="s">
        <v>9</v>
      </c>
      <c r="D13" s="3">
        <v>180063</v>
      </c>
      <c r="E13" s="5" t="s">
        <v>56</v>
      </c>
      <c r="F13" s="3" t="s">
        <v>7</v>
      </c>
      <c r="G13" s="3" t="s">
        <v>8</v>
      </c>
      <c r="H13" s="3"/>
      <c r="I13" s="3" t="s">
        <v>0</v>
      </c>
      <c r="J13" s="6" t="s">
        <v>57</v>
      </c>
      <c r="K13" s="16"/>
      <c r="L13" s="16"/>
      <c r="M13" s="16"/>
      <c r="O13" s="3">
        <v>25</v>
      </c>
      <c r="P13" s="4">
        <v>1E-4</v>
      </c>
      <c r="Q13" s="21"/>
      <c r="R13" s="2">
        <v>8.1999999999999993</v>
      </c>
      <c r="S13" s="2">
        <v>11.2</v>
      </c>
      <c r="V13" s="5">
        <v>50</v>
      </c>
      <c r="W13" s="4">
        <v>1E-4</v>
      </c>
      <c r="X13" s="24">
        <f t="shared" si="0"/>
        <v>100</v>
      </c>
      <c r="Y13" s="12">
        <v>3.5</v>
      </c>
      <c r="Z13" s="14">
        <v>8</v>
      </c>
      <c r="AA13" s="14">
        <v>13.5</v>
      </c>
      <c r="AB13" s="10" t="s">
        <v>35</v>
      </c>
      <c r="AC13" s="11" t="s">
        <v>97</v>
      </c>
      <c r="AE13" s="38">
        <v>25</v>
      </c>
      <c r="AF13" s="38">
        <v>100</v>
      </c>
      <c r="AG13" s="55"/>
      <c r="AH13" s="55"/>
      <c r="AI13" s="55"/>
      <c r="AJ13" s="41" t="b">
        <v>1</v>
      </c>
      <c r="AK13" s="54"/>
      <c r="AL13" s="45" t="s">
        <v>115</v>
      </c>
      <c r="AM13" s="18" t="s">
        <v>148</v>
      </c>
      <c r="AN13" s="57">
        <v>44550</v>
      </c>
      <c r="AO13" s="18"/>
      <c r="AP13" s="26"/>
      <c r="AQ13" s="25"/>
    </row>
    <row r="14" spans="2:43" x14ac:dyDescent="0.25">
      <c r="B14" s="80"/>
      <c r="C14" s="3" t="s">
        <v>10</v>
      </c>
      <c r="D14" s="3">
        <v>180063</v>
      </c>
      <c r="E14" s="5" t="s">
        <v>56</v>
      </c>
      <c r="F14" s="3" t="s">
        <v>7</v>
      </c>
      <c r="G14" s="3" t="s">
        <v>8</v>
      </c>
      <c r="H14" s="3"/>
      <c r="I14" s="3" t="s">
        <v>0</v>
      </c>
      <c r="J14" s="6" t="s">
        <v>57</v>
      </c>
      <c r="K14" s="16"/>
      <c r="L14" s="16"/>
      <c r="M14" s="16"/>
      <c r="O14" s="3">
        <v>25</v>
      </c>
      <c r="P14" s="4">
        <v>1E-4</v>
      </c>
      <c r="Q14" s="21"/>
      <c r="R14" s="2">
        <v>8.1999999999999993</v>
      </c>
      <c r="S14" s="2">
        <v>11.2</v>
      </c>
      <c r="V14" s="5">
        <v>50</v>
      </c>
      <c r="W14" s="4">
        <v>1E-4</v>
      </c>
      <c r="X14" s="24">
        <f t="shared" si="0"/>
        <v>100</v>
      </c>
      <c r="Y14" s="12">
        <v>3.5</v>
      </c>
      <c r="Z14" s="14">
        <v>8</v>
      </c>
      <c r="AA14" s="14">
        <v>13.5</v>
      </c>
      <c r="AB14" s="10" t="s">
        <v>35</v>
      </c>
      <c r="AC14" s="11" t="s">
        <v>97</v>
      </c>
      <c r="AE14" s="38">
        <v>25</v>
      </c>
      <c r="AF14" s="38">
        <v>100</v>
      </c>
      <c r="AG14" s="55"/>
      <c r="AH14" s="55"/>
      <c r="AI14" s="55"/>
      <c r="AJ14" s="41" t="b">
        <v>1</v>
      </c>
      <c r="AK14" s="54"/>
      <c r="AL14" s="45" t="s">
        <v>115</v>
      </c>
      <c r="AM14" s="18" t="s">
        <v>148</v>
      </c>
      <c r="AN14" s="57">
        <v>44550</v>
      </c>
      <c r="AO14" s="18"/>
      <c r="AP14" s="26"/>
      <c r="AQ14" s="25"/>
    </row>
    <row r="15" spans="2:43" x14ac:dyDescent="0.25">
      <c r="B15" s="80"/>
      <c r="C15" s="3" t="s">
        <v>11</v>
      </c>
      <c r="D15" s="3">
        <v>180063</v>
      </c>
      <c r="E15" s="5" t="s">
        <v>56</v>
      </c>
      <c r="F15" s="3" t="s">
        <v>7</v>
      </c>
      <c r="G15" s="3" t="s">
        <v>8</v>
      </c>
      <c r="H15" s="3"/>
      <c r="I15" s="3" t="s">
        <v>0</v>
      </c>
      <c r="J15" s="6" t="s">
        <v>57</v>
      </c>
      <c r="K15" s="16"/>
      <c r="L15" s="16"/>
      <c r="M15" s="16"/>
      <c r="O15" s="3">
        <f>O14</f>
        <v>25</v>
      </c>
      <c r="P15" s="4">
        <f>P14</f>
        <v>1E-4</v>
      </c>
      <c r="Q15" s="21"/>
      <c r="R15" s="2">
        <f>R14</f>
        <v>8.1999999999999993</v>
      </c>
      <c r="S15" s="2">
        <f>S14</f>
        <v>11.2</v>
      </c>
      <c r="V15" s="5">
        <v>50</v>
      </c>
      <c r="W15" s="4">
        <v>1E-4</v>
      </c>
      <c r="X15" s="24">
        <f t="shared" si="0"/>
        <v>100</v>
      </c>
      <c r="Y15" s="12">
        <v>3.5</v>
      </c>
      <c r="Z15" s="14">
        <v>8</v>
      </c>
      <c r="AA15" s="14">
        <v>13.5</v>
      </c>
      <c r="AB15" s="10" t="s">
        <v>35</v>
      </c>
      <c r="AC15" s="11" t="s">
        <v>97</v>
      </c>
      <c r="AE15" s="38">
        <v>25</v>
      </c>
      <c r="AF15" s="38">
        <v>100</v>
      </c>
      <c r="AG15" s="55"/>
      <c r="AH15" s="55"/>
      <c r="AI15" s="55"/>
      <c r="AJ15" s="41" t="b">
        <v>1</v>
      </c>
      <c r="AK15" s="54"/>
      <c r="AL15" s="45" t="s">
        <v>115</v>
      </c>
      <c r="AM15" s="18" t="s">
        <v>148</v>
      </c>
      <c r="AN15" s="57">
        <v>44550</v>
      </c>
      <c r="AO15" s="18"/>
      <c r="AP15" s="26"/>
      <c r="AQ15" s="25"/>
    </row>
    <row r="16" spans="2:43" x14ac:dyDescent="0.25">
      <c r="B16" s="80"/>
      <c r="C16" s="5" t="s">
        <v>17</v>
      </c>
      <c r="D16" s="3">
        <v>180047</v>
      </c>
      <c r="E16" s="3" t="s">
        <v>59</v>
      </c>
      <c r="F16" s="3" t="s">
        <v>7</v>
      </c>
      <c r="G16" s="3" t="s">
        <v>26</v>
      </c>
      <c r="H16" s="3"/>
      <c r="I16" s="3" t="s">
        <v>0</v>
      </c>
      <c r="J16" s="6">
        <v>3</v>
      </c>
      <c r="K16" s="16"/>
      <c r="L16" s="16"/>
      <c r="M16" s="16"/>
      <c r="O16" s="3">
        <f>O21</f>
        <v>50</v>
      </c>
      <c r="P16" s="4">
        <v>1E-3</v>
      </c>
      <c r="Q16" s="21"/>
      <c r="R16" s="2">
        <f>R21</f>
        <v>16.2</v>
      </c>
      <c r="S16" s="2">
        <f>S21</f>
        <v>25.4</v>
      </c>
      <c r="V16" s="3">
        <v>50</v>
      </c>
      <c r="W16" s="4">
        <v>1E-3</v>
      </c>
      <c r="X16" s="24">
        <f t="shared" si="0"/>
        <v>1000</v>
      </c>
      <c r="Y16" s="16">
        <v>5</v>
      </c>
      <c r="Z16" s="14">
        <v>16</v>
      </c>
      <c r="AA16" s="14">
        <v>25</v>
      </c>
      <c r="AB16" s="10" t="s">
        <v>30</v>
      </c>
      <c r="AC16" s="11" t="s">
        <v>97</v>
      </c>
      <c r="AE16" s="38">
        <v>50</v>
      </c>
      <c r="AF16" s="40">
        <v>1000</v>
      </c>
      <c r="AG16" s="41">
        <v>5</v>
      </c>
      <c r="AH16" s="41">
        <v>12.5</v>
      </c>
      <c r="AI16" s="41">
        <v>25</v>
      </c>
      <c r="AJ16" s="42" t="b">
        <v>0</v>
      </c>
      <c r="AK16" s="51" t="s">
        <v>142</v>
      </c>
      <c r="AL16" s="45" t="s">
        <v>115</v>
      </c>
      <c r="AM16" s="18" t="s">
        <v>106</v>
      </c>
      <c r="AN16" s="46">
        <v>44539</v>
      </c>
      <c r="AO16" s="18"/>
    </row>
    <row r="17" spans="2:41" x14ac:dyDescent="0.25">
      <c r="B17" s="80"/>
      <c r="C17" s="3" t="s">
        <v>16</v>
      </c>
      <c r="D17" s="3">
        <v>180059</v>
      </c>
      <c r="E17" s="3" t="s">
        <v>58</v>
      </c>
      <c r="F17" s="3" t="s">
        <v>7</v>
      </c>
      <c r="G17" s="3" t="s">
        <v>8</v>
      </c>
      <c r="H17" s="3"/>
      <c r="I17" s="3" t="s">
        <v>0</v>
      </c>
      <c r="J17" s="3">
        <v>1</v>
      </c>
      <c r="K17" s="16"/>
      <c r="L17" s="16"/>
      <c r="M17" s="16"/>
      <c r="O17" s="3">
        <v>25</v>
      </c>
      <c r="P17" s="4">
        <v>4.6999999999999999E-4</v>
      </c>
      <c r="Q17" s="21"/>
      <c r="R17" s="2">
        <v>12.7</v>
      </c>
      <c r="S17" s="2">
        <v>20.399999999999999</v>
      </c>
      <c r="V17" s="3">
        <v>25</v>
      </c>
      <c r="W17" s="4">
        <v>4.6999999999999999E-4</v>
      </c>
      <c r="X17" s="24">
        <f t="shared" si="0"/>
        <v>470</v>
      </c>
      <c r="Y17" s="12">
        <v>5</v>
      </c>
      <c r="Z17" s="15">
        <v>10</v>
      </c>
      <c r="AA17" s="15">
        <v>14</v>
      </c>
      <c r="AB17" s="10" t="s">
        <v>88</v>
      </c>
      <c r="AC17" s="11" t="s">
        <v>96</v>
      </c>
      <c r="AE17" s="38">
        <v>25</v>
      </c>
      <c r="AF17" s="38">
        <v>470</v>
      </c>
      <c r="AG17" s="42">
        <v>5</v>
      </c>
      <c r="AH17" s="55"/>
      <c r="AI17" s="55"/>
      <c r="AJ17" s="42" t="b">
        <v>0</v>
      </c>
      <c r="AK17" s="54"/>
      <c r="AL17" s="45" t="s">
        <v>115</v>
      </c>
      <c r="AM17" s="18" t="s">
        <v>148</v>
      </c>
      <c r="AN17" s="57">
        <v>44550</v>
      </c>
      <c r="AO17" s="18"/>
    </row>
    <row r="18" spans="2:41" x14ac:dyDescent="0.25">
      <c r="B18" s="80"/>
      <c r="C18" s="3" t="s">
        <v>18</v>
      </c>
      <c r="D18" s="3">
        <v>180047</v>
      </c>
      <c r="E18" s="3" t="s">
        <v>59</v>
      </c>
      <c r="F18" s="3" t="s">
        <v>7</v>
      </c>
      <c r="G18" s="3" t="s">
        <v>26</v>
      </c>
      <c r="H18" s="3"/>
      <c r="I18" s="3" t="s">
        <v>0</v>
      </c>
      <c r="J18" s="6" t="s">
        <v>57</v>
      </c>
      <c r="K18" s="16"/>
      <c r="L18" s="16"/>
      <c r="M18" s="16"/>
      <c r="O18" s="3">
        <f>O21</f>
        <v>50</v>
      </c>
      <c r="P18" s="4">
        <v>1E-3</v>
      </c>
      <c r="Q18" s="21"/>
      <c r="R18" s="2">
        <f>R21</f>
        <v>16.2</v>
      </c>
      <c r="S18" s="2">
        <f>S21</f>
        <v>25.4</v>
      </c>
      <c r="V18" s="3">
        <v>50</v>
      </c>
      <c r="W18" s="4">
        <v>1E-3</v>
      </c>
      <c r="X18" s="24">
        <f t="shared" si="0"/>
        <v>1000</v>
      </c>
      <c r="Y18" s="16">
        <v>5</v>
      </c>
      <c r="Z18" s="14">
        <v>16</v>
      </c>
      <c r="AA18" s="14">
        <v>25</v>
      </c>
      <c r="AB18" s="10" t="s">
        <v>30</v>
      </c>
      <c r="AC18" s="11" t="s">
        <v>97</v>
      </c>
      <c r="AE18" s="38">
        <v>50</v>
      </c>
      <c r="AF18" s="40">
        <v>1000</v>
      </c>
      <c r="AG18" s="41">
        <v>5</v>
      </c>
      <c r="AH18" s="41">
        <v>12.5</v>
      </c>
      <c r="AI18" s="41">
        <v>25</v>
      </c>
      <c r="AJ18" s="42" t="b">
        <v>0</v>
      </c>
      <c r="AK18" s="51" t="s">
        <v>142</v>
      </c>
      <c r="AL18" s="45" t="s">
        <v>115</v>
      </c>
      <c r="AM18" s="18" t="s">
        <v>106</v>
      </c>
      <c r="AN18" s="46">
        <v>44539</v>
      </c>
      <c r="AO18" s="18"/>
    </row>
    <row r="19" spans="2:41" x14ac:dyDescent="0.25">
      <c r="B19" s="80"/>
      <c r="C19" s="3" t="s">
        <v>19</v>
      </c>
      <c r="D19" s="3">
        <v>180055</v>
      </c>
      <c r="E19" s="5" t="s">
        <v>60</v>
      </c>
      <c r="F19" s="3" t="s">
        <v>7</v>
      </c>
      <c r="G19" s="3" t="s">
        <v>8</v>
      </c>
      <c r="H19" s="3"/>
      <c r="I19" s="3" t="s">
        <v>0</v>
      </c>
      <c r="J19" s="3">
        <v>2</v>
      </c>
      <c r="K19" s="16"/>
      <c r="L19" s="16"/>
      <c r="M19" s="16"/>
      <c r="O19" s="5">
        <v>50</v>
      </c>
      <c r="P19" s="7">
        <v>2.2000000000000001E-4</v>
      </c>
      <c r="Q19" s="21"/>
      <c r="R19" s="2">
        <v>10.199999999999999</v>
      </c>
      <c r="S19" s="2">
        <v>16.2</v>
      </c>
      <c r="V19" s="3">
        <v>63</v>
      </c>
      <c r="W19" s="7">
        <v>2.2000000000000001E-4</v>
      </c>
      <c r="X19" s="24">
        <f t="shared" si="0"/>
        <v>220</v>
      </c>
      <c r="Y19" s="12">
        <v>5</v>
      </c>
      <c r="Z19" s="14">
        <v>10</v>
      </c>
      <c r="AA19" s="17">
        <v>21.5</v>
      </c>
      <c r="AB19" s="10" t="s">
        <v>34</v>
      </c>
      <c r="AC19" s="11" t="s">
        <v>100</v>
      </c>
      <c r="AE19" s="38">
        <v>63</v>
      </c>
      <c r="AF19" s="38">
        <v>220</v>
      </c>
      <c r="AG19" s="42">
        <v>3.5</v>
      </c>
      <c r="AH19" s="41">
        <v>10</v>
      </c>
      <c r="AI19" s="41">
        <v>20</v>
      </c>
      <c r="AJ19" s="42" t="b">
        <v>0</v>
      </c>
      <c r="AK19" s="56" t="s">
        <v>34</v>
      </c>
      <c r="AL19" s="45" t="s">
        <v>115</v>
      </c>
      <c r="AM19" s="74" t="s">
        <v>109</v>
      </c>
      <c r="AN19" s="46">
        <v>44539</v>
      </c>
      <c r="AO19" s="18"/>
    </row>
    <row r="20" spans="2:41" x14ac:dyDescent="0.25">
      <c r="B20" s="80"/>
      <c r="C20" s="3" t="s">
        <v>21</v>
      </c>
      <c r="D20" s="3">
        <v>180055</v>
      </c>
      <c r="E20" s="5" t="s">
        <v>60</v>
      </c>
      <c r="F20" s="3" t="s">
        <v>7</v>
      </c>
      <c r="G20" s="3" t="s">
        <v>8</v>
      </c>
      <c r="H20" s="3"/>
      <c r="I20" s="3" t="s">
        <v>0</v>
      </c>
      <c r="J20" s="6" t="s">
        <v>57</v>
      </c>
      <c r="K20" s="16"/>
      <c r="L20" s="16"/>
      <c r="M20" s="16"/>
      <c r="O20" s="5">
        <f>O19</f>
        <v>50</v>
      </c>
      <c r="P20" s="7">
        <f>P19</f>
        <v>2.2000000000000001E-4</v>
      </c>
      <c r="Q20" s="21"/>
      <c r="R20" s="2">
        <f>R19</f>
        <v>10.199999999999999</v>
      </c>
      <c r="S20" s="2">
        <f>S19</f>
        <v>16.2</v>
      </c>
      <c r="V20" s="3">
        <v>63</v>
      </c>
      <c r="W20" s="7">
        <v>2.2000000000000001E-4</v>
      </c>
      <c r="X20" s="24">
        <f t="shared" si="0"/>
        <v>220</v>
      </c>
      <c r="Y20" s="12">
        <v>5</v>
      </c>
      <c r="Z20" s="14">
        <v>10</v>
      </c>
      <c r="AA20" s="17">
        <v>21.5</v>
      </c>
      <c r="AB20" s="10" t="s">
        <v>34</v>
      </c>
      <c r="AC20" s="11" t="s">
        <v>100</v>
      </c>
      <c r="AE20" s="38">
        <v>63</v>
      </c>
      <c r="AF20" s="38">
        <v>220</v>
      </c>
      <c r="AG20" s="42">
        <v>3.5</v>
      </c>
      <c r="AH20" s="41">
        <v>10</v>
      </c>
      <c r="AI20" s="41">
        <v>20</v>
      </c>
      <c r="AJ20" s="42" t="b">
        <v>0</v>
      </c>
      <c r="AK20" s="56" t="s">
        <v>34</v>
      </c>
      <c r="AL20" s="45" t="s">
        <v>115</v>
      </c>
      <c r="AM20" s="74" t="s">
        <v>109</v>
      </c>
      <c r="AN20" s="46">
        <v>44539</v>
      </c>
      <c r="AO20" s="18"/>
    </row>
    <row r="21" spans="2:41" x14ac:dyDescent="0.25">
      <c r="B21" s="80"/>
      <c r="C21" s="3" t="s">
        <v>25</v>
      </c>
      <c r="D21" s="3">
        <v>180047</v>
      </c>
      <c r="E21" s="3" t="s">
        <v>59</v>
      </c>
      <c r="F21" s="3" t="s">
        <v>7</v>
      </c>
      <c r="G21" s="3" t="s">
        <v>26</v>
      </c>
      <c r="H21" s="3"/>
      <c r="I21" s="3" t="s">
        <v>0</v>
      </c>
      <c r="J21" s="6" t="s">
        <v>57</v>
      </c>
      <c r="K21" s="16"/>
      <c r="L21" s="16"/>
      <c r="M21" s="16"/>
      <c r="O21" s="3">
        <v>50</v>
      </c>
      <c r="P21" s="4">
        <v>1E-3</v>
      </c>
      <c r="Q21" s="21"/>
      <c r="R21" s="2">
        <v>16.2</v>
      </c>
      <c r="S21" s="2">
        <v>25.4</v>
      </c>
      <c r="V21" s="3">
        <v>50</v>
      </c>
      <c r="W21" s="4">
        <v>1E-3</v>
      </c>
      <c r="X21" s="24">
        <f t="shared" si="0"/>
        <v>1000</v>
      </c>
      <c r="Y21" s="16">
        <v>5</v>
      </c>
      <c r="Z21" s="14">
        <v>16</v>
      </c>
      <c r="AA21" s="14">
        <v>25</v>
      </c>
      <c r="AB21" s="10" t="s">
        <v>30</v>
      </c>
      <c r="AC21" s="11" t="s">
        <v>97</v>
      </c>
      <c r="AE21" s="38">
        <v>50</v>
      </c>
      <c r="AF21" s="40">
        <v>1000</v>
      </c>
      <c r="AG21" s="41">
        <v>5</v>
      </c>
      <c r="AH21" s="41">
        <v>12.5</v>
      </c>
      <c r="AI21" s="41">
        <v>25</v>
      </c>
      <c r="AJ21" s="42" t="b">
        <v>0</v>
      </c>
      <c r="AK21" s="51" t="s">
        <v>142</v>
      </c>
      <c r="AL21" s="45" t="s">
        <v>115</v>
      </c>
      <c r="AM21" s="18" t="s">
        <v>106</v>
      </c>
      <c r="AN21" s="46">
        <v>44539</v>
      </c>
      <c r="AO21" s="18"/>
    </row>
    <row r="22" spans="2:41" x14ac:dyDescent="0.25">
      <c r="B22" s="80"/>
      <c r="C22" s="5" t="s">
        <v>20</v>
      </c>
      <c r="D22" s="3">
        <v>180054</v>
      </c>
      <c r="E22" s="3" t="s">
        <v>105</v>
      </c>
      <c r="F22" s="3" t="s">
        <v>3</v>
      </c>
      <c r="G22" s="3" t="s">
        <v>81</v>
      </c>
      <c r="H22" s="3"/>
      <c r="I22" s="3" t="s">
        <v>0</v>
      </c>
      <c r="J22" s="6">
        <v>4</v>
      </c>
      <c r="K22" s="16"/>
      <c r="L22" s="14">
        <v>5</v>
      </c>
      <c r="M22" s="14">
        <v>11</v>
      </c>
      <c r="O22" s="3">
        <v>100</v>
      </c>
      <c r="P22" s="4">
        <v>9.9999999999999995E-7</v>
      </c>
      <c r="Q22" s="21"/>
      <c r="R22" s="2">
        <v>5.4</v>
      </c>
      <c r="S22" s="2">
        <v>11.2</v>
      </c>
      <c r="V22" s="3">
        <v>100</v>
      </c>
      <c r="W22" s="4">
        <v>9.9999999999999995E-7</v>
      </c>
      <c r="X22" s="24">
        <f t="shared" si="0"/>
        <v>1</v>
      </c>
      <c r="Y22" s="12">
        <v>2</v>
      </c>
      <c r="Z22" s="14">
        <v>5</v>
      </c>
      <c r="AA22" s="14">
        <v>12.5</v>
      </c>
      <c r="AB22" s="10" t="s">
        <v>36</v>
      </c>
      <c r="AC22" s="11" t="s">
        <v>99</v>
      </c>
      <c r="AE22" s="38">
        <v>100</v>
      </c>
      <c r="AF22" s="38">
        <v>1</v>
      </c>
      <c r="AG22" s="41">
        <v>2</v>
      </c>
      <c r="AH22" s="41">
        <v>5</v>
      </c>
      <c r="AI22" s="41">
        <v>11</v>
      </c>
      <c r="AJ22" s="41" t="b">
        <v>1</v>
      </c>
      <c r="AK22" s="51" t="s">
        <v>149</v>
      </c>
      <c r="AL22" s="45" t="s">
        <v>115</v>
      </c>
      <c r="AM22" s="18" t="s">
        <v>106</v>
      </c>
      <c r="AN22" s="46">
        <v>44532</v>
      </c>
      <c r="AO22" s="18"/>
    </row>
    <row r="23" spans="2:41" x14ac:dyDescent="0.25">
      <c r="B23" s="80"/>
      <c r="C23" s="3" t="s">
        <v>22</v>
      </c>
      <c r="D23" s="3">
        <v>180054</v>
      </c>
      <c r="E23" s="3" t="s">
        <v>105</v>
      </c>
      <c r="F23" s="3" t="s">
        <v>3</v>
      </c>
      <c r="G23" s="3" t="s">
        <v>81</v>
      </c>
      <c r="H23" s="3"/>
      <c r="I23" s="3" t="s">
        <v>0</v>
      </c>
      <c r="J23" s="6" t="s">
        <v>57</v>
      </c>
      <c r="K23" s="16"/>
      <c r="L23" s="14">
        <v>5</v>
      </c>
      <c r="M23" s="14">
        <v>11</v>
      </c>
      <c r="O23" s="3">
        <f>O22</f>
        <v>100</v>
      </c>
      <c r="P23" s="4">
        <f>P22</f>
        <v>9.9999999999999995E-7</v>
      </c>
      <c r="Q23" s="21"/>
      <c r="R23" s="2">
        <f>R22</f>
        <v>5.4</v>
      </c>
      <c r="S23" s="2">
        <f>S22</f>
        <v>11.2</v>
      </c>
      <c r="V23" s="3">
        <v>100</v>
      </c>
      <c r="W23" s="4">
        <v>9.9999999999999995E-7</v>
      </c>
      <c r="X23" s="24">
        <f t="shared" si="0"/>
        <v>1</v>
      </c>
      <c r="Y23" s="12">
        <v>2</v>
      </c>
      <c r="Z23" s="14">
        <v>5</v>
      </c>
      <c r="AA23" s="14">
        <v>12.5</v>
      </c>
      <c r="AB23" s="10" t="s">
        <v>36</v>
      </c>
      <c r="AC23" s="11" t="s">
        <v>99</v>
      </c>
      <c r="AE23" s="38">
        <v>100</v>
      </c>
      <c r="AF23" s="38">
        <v>1</v>
      </c>
      <c r="AG23" s="41">
        <v>2</v>
      </c>
      <c r="AH23" s="41">
        <v>5</v>
      </c>
      <c r="AI23" s="41">
        <v>11</v>
      </c>
      <c r="AJ23" s="41" t="b">
        <v>1</v>
      </c>
      <c r="AK23" s="51" t="s">
        <v>149</v>
      </c>
      <c r="AL23" s="45" t="s">
        <v>115</v>
      </c>
      <c r="AM23" s="18" t="s">
        <v>106</v>
      </c>
      <c r="AN23" s="46">
        <v>44532</v>
      </c>
      <c r="AO23" s="18"/>
    </row>
    <row r="24" spans="2:41" x14ac:dyDescent="0.25">
      <c r="B24" s="80"/>
      <c r="C24" s="3" t="s">
        <v>23</v>
      </c>
      <c r="D24" s="3">
        <v>180054</v>
      </c>
      <c r="E24" s="3" t="s">
        <v>105</v>
      </c>
      <c r="F24" s="3" t="s">
        <v>3</v>
      </c>
      <c r="G24" s="3" t="s">
        <v>81</v>
      </c>
      <c r="H24" s="3"/>
      <c r="I24" s="3" t="s">
        <v>0</v>
      </c>
      <c r="J24" s="6" t="s">
        <v>57</v>
      </c>
      <c r="K24" s="16"/>
      <c r="L24" s="14">
        <v>5</v>
      </c>
      <c r="M24" s="14">
        <v>11</v>
      </c>
      <c r="O24" s="3">
        <f>O22</f>
        <v>100</v>
      </c>
      <c r="P24" s="4">
        <f>P22</f>
        <v>9.9999999999999995E-7</v>
      </c>
      <c r="Q24" s="21"/>
      <c r="R24" s="2">
        <f>R22</f>
        <v>5.4</v>
      </c>
      <c r="S24" s="2">
        <f>S22</f>
        <v>11.2</v>
      </c>
      <c r="V24" s="3">
        <v>100</v>
      </c>
      <c r="W24" s="4">
        <v>9.9999999999999995E-7</v>
      </c>
      <c r="X24" s="24">
        <f t="shared" si="0"/>
        <v>1</v>
      </c>
      <c r="Y24" s="12">
        <v>2</v>
      </c>
      <c r="Z24" s="14">
        <v>5</v>
      </c>
      <c r="AA24" s="14">
        <v>12.5</v>
      </c>
      <c r="AB24" s="10" t="s">
        <v>36</v>
      </c>
      <c r="AC24" s="11" t="s">
        <v>99</v>
      </c>
      <c r="AE24" s="38">
        <v>100</v>
      </c>
      <c r="AF24" s="38">
        <v>1</v>
      </c>
      <c r="AG24" s="41">
        <v>2</v>
      </c>
      <c r="AH24" s="41">
        <v>5</v>
      </c>
      <c r="AI24" s="41">
        <v>11</v>
      </c>
      <c r="AJ24" s="41" t="b">
        <v>1</v>
      </c>
      <c r="AK24" s="51" t="s">
        <v>149</v>
      </c>
      <c r="AL24" s="45" t="s">
        <v>115</v>
      </c>
      <c r="AM24" s="18" t="s">
        <v>106</v>
      </c>
      <c r="AN24" s="46">
        <v>44532</v>
      </c>
      <c r="AO24" s="18"/>
    </row>
    <row r="25" spans="2:41" ht="14.25" thickBot="1" x14ac:dyDescent="0.3">
      <c r="B25" s="81"/>
      <c r="C25" s="3" t="s">
        <v>24</v>
      </c>
      <c r="D25" s="3">
        <v>180054</v>
      </c>
      <c r="E25" s="3" t="s">
        <v>105</v>
      </c>
      <c r="F25" s="3" t="s">
        <v>3</v>
      </c>
      <c r="G25" s="3" t="s">
        <v>81</v>
      </c>
      <c r="H25" s="3"/>
      <c r="I25" s="3" t="s">
        <v>0</v>
      </c>
      <c r="J25" s="6" t="s">
        <v>57</v>
      </c>
      <c r="K25" s="16"/>
      <c r="L25" s="14">
        <v>5</v>
      </c>
      <c r="M25" s="14">
        <v>11</v>
      </c>
      <c r="O25" s="3">
        <f>O22</f>
        <v>100</v>
      </c>
      <c r="P25" s="4">
        <f>P22</f>
        <v>9.9999999999999995E-7</v>
      </c>
      <c r="Q25" s="21"/>
      <c r="R25" s="2">
        <f>R22</f>
        <v>5.4</v>
      </c>
      <c r="S25" s="2">
        <f>S22</f>
        <v>11.2</v>
      </c>
      <c r="V25" s="3">
        <v>100</v>
      </c>
      <c r="W25" s="4">
        <v>9.9999999999999995E-7</v>
      </c>
      <c r="X25" s="24">
        <f t="shared" si="0"/>
        <v>1</v>
      </c>
      <c r="Y25" s="12">
        <v>2</v>
      </c>
      <c r="Z25" s="14">
        <v>5</v>
      </c>
      <c r="AA25" s="14">
        <v>12.5</v>
      </c>
      <c r="AB25" s="10" t="s">
        <v>36</v>
      </c>
      <c r="AC25" s="11" t="s">
        <v>99</v>
      </c>
      <c r="AE25" s="38">
        <v>100</v>
      </c>
      <c r="AF25" s="38">
        <v>1</v>
      </c>
      <c r="AG25" s="41">
        <v>2</v>
      </c>
      <c r="AH25" s="41">
        <v>5</v>
      </c>
      <c r="AI25" s="41">
        <v>11</v>
      </c>
      <c r="AJ25" s="41" t="b">
        <v>1</v>
      </c>
      <c r="AK25" s="51" t="s">
        <v>149</v>
      </c>
      <c r="AL25" s="45" t="s">
        <v>115</v>
      </c>
      <c r="AM25" s="18" t="s">
        <v>106</v>
      </c>
      <c r="AN25" s="46">
        <v>44532</v>
      </c>
      <c r="AO25" s="18"/>
    </row>
    <row r="26" spans="2:41" ht="14.25" thickBot="1" x14ac:dyDescent="0.25">
      <c r="K26" s="16"/>
      <c r="L26" s="16"/>
      <c r="M26" s="16"/>
      <c r="P26" s="8"/>
      <c r="Q26" s="19"/>
      <c r="W26" s="8"/>
      <c r="X26" s="26"/>
      <c r="Y26" s="12"/>
      <c r="Z26" s="12"/>
      <c r="AA26" s="12"/>
      <c r="AK26" s="50"/>
      <c r="AL26" s="18"/>
      <c r="AM26" s="18"/>
      <c r="AN26" s="2"/>
      <c r="AO26" s="18"/>
    </row>
    <row r="27" spans="2:41" ht="21" thickBot="1" x14ac:dyDescent="0.25">
      <c r="B27" s="9" t="s">
        <v>52</v>
      </c>
      <c r="C27" s="3" t="s">
        <v>51</v>
      </c>
      <c r="D27" s="3">
        <v>180041</v>
      </c>
      <c r="E27" s="3" t="s">
        <v>61</v>
      </c>
      <c r="F27" s="3" t="s">
        <v>62</v>
      </c>
      <c r="G27" s="3" t="s">
        <v>63</v>
      </c>
      <c r="H27" s="3"/>
      <c r="I27" s="3" t="s">
        <v>0</v>
      </c>
      <c r="J27" s="3">
        <v>1</v>
      </c>
      <c r="K27" s="16"/>
      <c r="L27" s="16"/>
      <c r="M27" s="16"/>
      <c r="O27" s="3">
        <v>40</v>
      </c>
      <c r="P27" s="4">
        <v>1E-4</v>
      </c>
      <c r="Q27" s="21"/>
      <c r="R27" s="2">
        <v>10</v>
      </c>
      <c r="S27" s="2">
        <v>12.7</v>
      </c>
      <c r="V27" s="5">
        <v>63</v>
      </c>
      <c r="W27" s="4">
        <v>1E-4</v>
      </c>
      <c r="X27" s="24">
        <f t="shared" si="0"/>
        <v>100</v>
      </c>
      <c r="Y27" s="12">
        <v>3.5</v>
      </c>
      <c r="Z27" s="15">
        <v>8</v>
      </c>
      <c r="AA27" s="17">
        <v>16</v>
      </c>
      <c r="AB27" s="10" t="s">
        <v>37</v>
      </c>
      <c r="AC27" s="11" t="s">
        <v>98</v>
      </c>
      <c r="AE27" s="39">
        <v>63</v>
      </c>
      <c r="AF27" s="39">
        <v>100</v>
      </c>
      <c r="AG27" s="75">
        <v>7.5</v>
      </c>
      <c r="AH27" s="39">
        <v>8</v>
      </c>
      <c r="AI27" s="39">
        <v>15</v>
      </c>
      <c r="AJ27" s="39" t="b">
        <v>1</v>
      </c>
      <c r="AK27" s="23" t="s">
        <v>37</v>
      </c>
      <c r="AL27" s="20" t="s">
        <v>98</v>
      </c>
      <c r="AM27" s="18" t="s">
        <v>106</v>
      </c>
      <c r="AN27" s="46">
        <v>44530</v>
      </c>
      <c r="AO27" s="18"/>
    </row>
    <row r="28" spans="2:41" ht="14.25" thickBot="1" x14ac:dyDescent="0.25">
      <c r="K28" s="16"/>
      <c r="L28" s="16"/>
      <c r="M28" s="16"/>
      <c r="P28" s="8"/>
      <c r="Q28" s="19"/>
      <c r="W28" s="8"/>
      <c r="X28" s="26"/>
      <c r="Y28" s="12"/>
      <c r="Z28" s="12"/>
      <c r="AA28" s="12"/>
      <c r="AK28" s="50"/>
      <c r="AL28" s="18"/>
      <c r="AM28" s="18"/>
      <c r="AN28" s="2"/>
      <c r="AO28" s="18"/>
    </row>
    <row r="29" spans="2:41" ht="14.25" thickBot="1" x14ac:dyDescent="0.3">
      <c r="B29" s="9" t="s">
        <v>55</v>
      </c>
      <c r="C29" s="3" t="s">
        <v>4</v>
      </c>
      <c r="D29" s="3">
        <v>101103</v>
      </c>
      <c r="E29" s="3" t="s">
        <v>66</v>
      </c>
      <c r="F29" s="3" t="s">
        <v>3</v>
      </c>
      <c r="G29" s="3" t="s">
        <v>67</v>
      </c>
      <c r="H29" s="3"/>
      <c r="I29" s="3" t="s">
        <v>0</v>
      </c>
      <c r="J29" s="6">
        <v>1</v>
      </c>
      <c r="K29" s="16"/>
      <c r="L29" s="16"/>
      <c r="M29" s="16"/>
      <c r="O29" s="3">
        <v>50</v>
      </c>
      <c r="P29" s="4">
        <v>1.0000000000000001E-5</v>
      </c>
      <c r="Q29" s="21"/>
      <c r="R29" s="2">
        <v>5.2</v>
      </c>
      <c r="S29" s="2">
        <v>10</v>
      </c>
      <c r="V29" s="3">
        <v>50</v>
      </c>
      <c r="W29" s="4">
        <v>1.0000000000000001E-5</v>
      </c>
      <c r="X29" s="24">
        <f t="shared" si="0"/>
        <v>10</v>
      </c>
      <c r="Y29" s="12">
        <v>2.5</v>
      </c>
      <c r="Z29" s="14">
        <v>5</v>
      </c>
      <c r="AA29" s="17">
        <v>12.5</v>
      </c>
      <c r="AB29" s="10" t="s">
        <v>28</v>
      </c>
      <c r="AC29" s="11" t="s">
        <v>97</v>
      </c>
      <c r="AE29" s="38">
        <v>50</v>
      </c>
      <c r="AF29" s="38">
        <v>10</v>
      </c>
      <c r="AG29" s="38">
        <v>2.5</v>
      </c>
      <c r="AH29" s="38">
        <v>5</v>
      </c>
      <c r="AI29" s="38">
        <v>11</v>
      </c>
      <c r="AJ29" s="38" t="b">
        <v>1</v>
      </c>
      <c r="AK29" s="51" t="s">
        <v>107</v>
      </c>
      <c r="AL29" s="45" t="s">
        <v>115</v>
      </c>
      <c r="AM29" s="18" t="s">
        <v>106</v>
      </c>
      <c r="AN29" s="46">
        <v>44530</v>
      </c>
      <c r="AO29" s="18"/>
    </row>
    <row r="30" spans="2:41" x14ac:dyDescent="0.2">
      <c r="H30" s="18"/>
      <c r="I30" s="18"/>
      <c r="J30" s="18"/>
      <c r="P30" s="8"/>
      <c r="Q30" s="19"/>
      <c r="AL30" s="19"/>
    </row>
    <row r="31" spans="2:41" x14ac:dyDescent="0.2">
      <c r="H31" s="18"/>
      <c r="I31" s="18"/>
      <c r="J31" s="18"/>
      <c r="M31" s="32"/>
      <c r="N31" s="31"/>
      <c r="O31" s="31"/>
      <c r="P31" s="30"/>
      <c r="Q31" s="30"/>
      <c r="R31" s="31"/>
      <c r="AL31" s="19"/>
    </row>
    <row r="32" spans="2:41" ht="13.5" customHeight="1" x14ac:dyDescent="0.2">
      <c r="M32" s="28"/>
      <c r="N32" s="31"/>
      <c r="O32" s="31"/>
      <c r="P32" s="31"/>
      <c r="Q32" s="31"/>
      <c r="R32" s="31"/>
    </row>
    <row r="33" spans="13:18" x14ac:dyDescent="0.2">
      <c r="M33" s="29"/>
      <c r="N33" s="18"/>
    </row>
    <row r="34" spans="13:18" x14ac:dyDescent="0.2">
      <c r="M34" s="29"/>
      <c r="N34" s="18"/>
    </row>
    <row r="35" spans="13:18" x14ac:dyDescent="0.2">
      <c r="M35" s="29"/>
      <c r="N35" s="18"/>
    </row>
    <row r="36" spans="13:18" x14ac:dyDescent="0.2">
      <c r="M36" s="29"/>
      <c r="N36" s="18"/>
      <c r="O36" s="18"/>
      <c r="P36" s="26"/>
      <c r="Q36" s="16"/>
      <c r="R36" s="26"/>
    </row>
    <row r="37" spans="13:18" x14ac:dyDescent="0.2">
      <c r="M37" s="29"/>
      <c r="N37" s="18"/>
    </row>
    <row r="38" spans="13:18" x14ac:dyDescent="0.2">
      <c r="M38" s="29"/>
      <c r="N38" s="18"/>
    </row>
    <row r="39" spans="13:18" x14ac:dyDescent="0.2">
      <c r="M39" s="29"/>
      <c r="N39" s="18"/>
    </row>
    <row r="40" spans="13:18" x14ac:dyDescent="0.2">
      <c r="M40" s="29"/>
      <c r="N40" s="18"/>
    </row>
    <row r="41" spans="13:18" x14ac:dyDescent="0.2">
      <c r="M41" s="29"/>
      <c r="N41" s="18"/>
    </row>
    <row r="42" spans="13:18" x14ac:dyDescent="0.2">
      <c r="M42" s="29"/>
      <c r="N42" s="18"/>
    </row>
    <row r="43" spans="13:18" x14ac:dyDescent="0.2">
      <c r="M43" s="29"/>
      <c r="N43" s="18"/>
    </row>
    <row r="44" spans="13:18" x14ac:dyDescent="0.2">
      <c r="M44" s="29"/>
      <c r="N44" s="18"/>
    </row>
    <row r="45" spans="13:18" x14ac:dyDescent="0.2">
      <c r="M45" s="29"/>
      <c r="N45" s="18"/>
    </row>
  </sheetData>
  <sortState xmlns:xlrd2="http://schemas.microsoft.com/office/spreadsheetml/2017/richdata2" ref="C4:C10">
    <sortCondition ref="C4:C10"/>
  </sortState>
  <mergeCells count="6">
    <mergeCell ref="AE2:AN2"/>
    <mergeCell ref="B12:B25"/>
    <mergeCell ref="B4:B10"/>
    <mergeCell ref="O2:S2"/>
    <mergeCell ref="V2:AC2"/>
    <mergeCell ref="C2:M2"/>
  </mergeCells>
  <phoneticPr fontId="1" type="noConversion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2DE8F-9E96-4E00-A8E9-D7CA5E9A4FCA}">
  <dimension ref="B3:AN342"/>
  <sheetViews>
    <sheetView zoomScaleNormal="100" workbookViewId="0">
      <selection activeCell="E6" sqref="E6"/>
    </sheetView>
  </sheetViews>
  <sheetFormatPr defaultColWidth="9.140625" defaultRowHeight="13.5" x14ac:dyDescent="0.2"/>
  <cols>
    <col min="1" max="1" width="9.140625" style="35"/>
    <col min="2" max="2" width="3.42578125" style="35" bestFit="1" customWidth="1"/>
    <col min="3" max="3" width="11.85546875" style="35" bestFit="1" customWidth="1"/>
    <col min="4" max="4" width="12.42578125" style="35" bestFit="1" customWidth="1"/>
    <col min="5" max="5" width="27" style="35" bestFit="1" customWidth="1"/>
    <col min="6" max="6" width="13.7109375" style="35" bestFit="1" customWidth="1"/>
    <col min="7" max="7" width="23.7109375" style="35" bestFit="1" customWidth="1"/>
    <col min="8" max="8" width="5.28515625" style="35" bestFit="1" customWidth="1"/>
    <col min="9" max="9" width="3.7109375" style="35" bestFit="1" customWidth="1"/>
    <col min="10" max="10" width="8.42578125" style="35" bestFit="1" customWidth="1"/>
    <col min="11" max="11" width="17.28515625" style="35" bestFit="1" customWidth="1"/>
    <col min="12" max="12" width="15.28515625" style="35" bestFit="1" customWidth="1"/>
    <col min="13" max="13" width="12.42578125" style="35" bestFit="1" customWidth="1"/>
    <col min="14" max="16384" width="9.140625" style="35"/>
  </cols>
  <sheetData>
    <row r="3" spans="2:40" ht="14.25" thickBot="1" x14ac:dyDescent="0.25">
      <c r="C3" s="35" t="s">
        <v>38</v>
      </c>
      <c r="D3" s="35" t="s">
        <v>39</v>
      </c>
      <c r="E3" s="35" t="s">
        <v>40</v>
      </c>
      <c r="F3" s="35" t="s">
        <v>41</v>
      </c>
      <c r="G3" s="35" t="s">
        <v>42</v>
      </c>
      <c r="H3" s="35" t="s">
        <v>43</v>
      </c>
      <c r="I3" s="35" t="s">
        <v>44</v>
      </c>
      <c r="J3" s="35" t="s">
        <v>45</v>
      </c>
      <c r="K3" s="33" t="s">
        <v>101</v>
      </c>
      <c r="L3" s="33" t="s">
        <v>102</v>
      </c>
      <c r="M3" s="33" t="s">
        <v>103</v>
      </c>
    </row>
    <row r="4" spans="2:40" ht="13.5" customHeight="1" x14ac:dyDescent="0.2">
      <c r="B4" s="85" t="s">
        <v>54</v>
      </c>
      <c r="C4" s="58" t="s">
        <v>128</v>
      </c>
      <c r="D4" s="58">
        <v>150002</v>
      </c>
      <c r="E4" s="58" t="s">
        <v>129</v>
      </c>
      <c r="F4" s="58" t="s">
        <v>554</v>
      </c>
      <c r="G4" s="58"/>
      <c r="H4" s="58"/>
      <c r="I4" s="58"/>
      <c r="J4" s="58"/>
    </row>
    <row r="5" spans="2:40" x14ac:dyDescent="0.2">
      <c r="B5" s="86"/>
      <c r="C5" s="58" t="s">
        <v>127</v>
      </c>
      <c r="D5" s="58">
        <v>150016</v>
      </c>
      <c r="E5" s="58" t="s">
        <v>124</v>
      </c>
      <c r="F5" s="58" t="s">
        <v>1</v>
      </c>
      <c r="G5" s="58" t="s">
        <v>126</v>
      </c>
      <c r="H5" s="58" t="s">
        <v>2</v>
      </c>
      <c r="I5" s="58" t="s">
        <v>0</v>
      </c>
      <c r="J5" s="58">
        <v>2</v>
      </c>
    </row>
    <row r="6" spans="2:40" x14ac:dyDescent="0.2">
      <c r="B6" s="86"/>
      <c r="C6" s="60" t="s">
        <v>5</v>
      </c>
      <c r="D6" s="71">
        <v>150015</v>
      </c>
      <c r="E6" s="72" t="s">
        <v>68</v>
      </c>
      <c r="F6" s="71" t="s">
        <v>1</v>
      </c>
      <c r="G6" s="71" t="s">
        <v>69</v>
      </c>
      <c r="H6" s="71" t="s">
        <v>2</v>
      </c>
      <c r="I6" s="71" t="s">
        <v>0</v>
      </c>
      <c r="J6" s="71">
        <v>1</v>
      </c>
      <c r="K6" s="16">
        <v>2.5</v>
      </c>
      <c r="L6" s="16">
        <v>6</v>
      </c>
      <c r="M6" s="16">
        <v>10</v>
      </c>
      <c r="N6" s="2"/>
      <c r="O6" s="18"/>
      <c r="P6" s="19"/>
      <c r="Q6" s="19"/>
      <c r="R6" s="18"/>
      <c r="S6" s="18"/>
      <c r="T6" s="18"/>
      <c r="U6" s="18"/>
      <c r="V6" s="18"/>
      <c r="W6" s="19"/>
      <c r="X6" s="26"/>
      <c r="Y6" s="16"/>
      <c r="Z6" s="16"/>
      <c r="AA6" s="16"/>
      <c r="AB6" s="18"/>
      <c r="AC6" s="54"/>
      <c r="AD6" s="54"/>
      <c r="AE6" s="18"/>
      <c r="AF6" s="18"/>
      <c r="AG6" s="18"/>
      <c r="AH6" s="54"/>
      <c r="AI6" s="18"/>
      <c r="AJ6" s="18"/>
      <c r="AK6" s="18"/>
      <c r="AL6" s="62"/>
      <c r="AM6" s="59"/>
      <c r="AN6" s="59"/>
    </row>
    <row r="7" spans="2:40" x14ac:dyDescent="0.2">
      <c r="B7" s="86"/>
      <c r="C7" s="58" t="s">
        <v>121</v>
      </c>
      <c r="D7" s="58">
        <v>150001</v>
      </c>
      <c r="E7" s="58" t="s">
        <v>122</v>
      </c>
      <c r="F7" s="58" t="s">
        <v>1</v>
      </c>
      <c r="G7" s="58" t="s">
        <v>125</v>
      </c>
      <c r="H7" s="58" t="s">
        <v>2</v>
      </c>
      <c r="I7" s="58" t="s">
        <v>0</v>
      </c>
      <c r="J7" s="58">
        <v>1</v>
      </c>
    </row>
    <row r="8" spans="2:40" ht="14.25" thickBot="1" x14ac:dyDescent="0.25">
      <c r="B8" s="87"/>
      <c r="C8" s="58" t="s">
        <v>123</v>
      </c>
      <c r="D8" s="58">
        <v>150016</v>
      </c>
      <c r="E8" s="58" t="s">
        <v>124</v>
      </c>
      <c r="F8" s="58" t="s">
        <v>1</v>
      </c>
      <c r="G8" s="58" t="s">
        <v>126</v>
      </c>
      <c r="H8" s="58" t="s">
        <v>2</v>
      </c>
      <c r="I8" s="58" t="s">
        <v>0</v>
      </c>
      <c r="J8" s="66" t="s">
        <v>57</v>
      </c>
    </row>
    <row r="9" spans="2:40" ht="14.25" thickBot="1" x14ac:dyDescent="0.25">
      <c r="B9" s="37"/>
    </row>
    <row r="10" spans="2:40" ht="21.75" customHeight="1" x14ac:dyDescent="0.2">
      <c r="B10" s="88" t="s">
        <v>53</v>
      </c>
      <c r="C10" s="35" t="s">
        <v>38</v>
      </c>
      <c r="D10" s="35" t="s">
        <v>39</v>
      </c>
      <c r="E10" s="35" t="s">
        <v>40</v>
      </c>
      <c r="F10" s="35" t="s">
        <v>41</v>
      </c>
      <c r="G10" s="35" t="s">
        <v>42</v>
      </c>
      <c r="H10" s="35" t="s">
        <v>43</v>
      </c>
      <c r="I10" s="35" t="s">
        <v>44</v>
      </c>
      <c r="J10" s="35" t="s">
        <v>45</v>
      </c>
    </row>
    <row r="11" spans="2:40" x14ac:dyDescent="0.2">
      <c r="B11" s="89"/>
      <c r="C11" s="67" t="s">
        <v>150</v>
      </c>
      <c r="D11" s="35">
        <v>104030</v>
      </c>
      <c r="E11" s="35" t="s">
        <v>434</v>
      </c>
      <c r="F11" s="35" t="s">
        <v>395</v>
      </c>
      <c r="G11" s="35" t="s">
        <v>435</v>
      </c>
      <c r="I11" s="35" t="s">
        <v>0</v>
      </c>
      <c r="J11" s="35">
        <v>1</v>
      </c>
    </row>
    <row r="12" spans="2:40" x14ac:dyDescent="0.2">
      <c r="B12" s="89"/>
      <c r="C12" s="67" t="s">
        <v>128</v>
      </c>
      <c r="D12" s="35">
        <v>140078</v>
      </c>
      <c r="E12" s="35" t="s">
        <v>436</v>
      </c>
      <c r="F12" s="35" t="s">
        <v>361</v>
      </c>
      <c r="G12" s="35" t="s">
        <v>437</v>
      </c>
      <c r="I12" s="35" t="s">
        <v>0</v>
      </c>
      <c r="J12" s="35">
        <v>3</v>
      </c>
    </row>
    <row r="13" spans="2:40" x14ac:dyDescent="0.2">
      <c r="B13" s="89"/>
      <c r="C13" s="67" t="s">
        <v>151</v>
      </c>
      <c r="D13" s="35">
        <v>140078</v>
      </c>
      <c r="E13" s="35" t="s">
        <v>436</v>
      </c>
      <c r="F13" s="35" t="s">
        <v>361</v>
      </c>
      <c r="G13" s="35" t="s">
        <v>437</v>
      </c>
      <c r="I13" s="35" t="s">
        <v>0</v>
      </c>
      <c r="J13" s="36" t="s">
        <v>57</v>
      </c>
    </row>
    <row r="14" spans="2:40" x14ac:dyDescent="0.2">
      <c r="B14" s="89"/>
      <c r="C14" s="68" t="s">
        <v>153</v>
      </c>
      <c r="D14" s="58">
        <v>150016</v>
      </c>
      <c r="E14" s="58" t="s">
        <v>124</v>
      </c>
      <c r="F14" s="58" t="s">
        <v>1</v>
      </c>
      <c r="G14" s="58" t="s">
        <v>126</v>
      </c>
      <c r="H14" s="58" t="s">
        <v>2</v>
      </c>
      <c r="I14" s="58" t="s">
        <v>0</v>
      </c>
      <c r="J14" s="58">
        <v>9</v>
      </c>
    </row>
    <row r="15" spans="2:40" x14ac:dyDescent="0.2">
      <c r="B15" s="89"/>
      <c r="C15" s="67" t="s">
        <v>155</v>
      </c>
      <c r="D15" s="35">
        <v>100331</v>
      </c>
      <c r="E15" s="35" t="s">
        <v>443</v>
      </c>
      <c r="F15" s="35" t="s">
        <v>3</v>
      </c>
      <c r="G15" s="35" t="s">
        <v>444</v>
      </c>
      <c r="I15" s="35" t="s">
        <v>0</v>
      </c>
      <c r="J15" s="35">
        <v>1</v>
      </c>
    </row>
    <row r="16" spans="2:40" x14ac:dyDescent="0.2">
      <c r="B16" s="89"/>
      <c r="C16" s="67" t="s">
        <v>157</v>
      </c>
      <c r="D16" s="35">
        <v>100102</v>
      </c>
      <c r="E16" s="35" t="s">
        <v>348</v>
      </c>
      <c r="F16" s="35" t="s">
        <v>3</v>
      </c>
      <c r="G16" s="35" t="s">
        <v>349</v>
      </c>
      <c r="I16" s="35" t="s">
        <v>0</v>
      </c>
      <c r="J16" s="35">
        <v>1</v>
      </c>
    </row>
    <row r="17" spans="2:10" x14ac:dyDescent="0.2">
      <c r="B17" s="89"/>
      <c r="C17" s="67" t="s">
        <v>158</v>
      </c>
      <c r="D17" s="35">
        <v>100472</v>
      </c>
      <c r="E17" s="35" t="s">
        <v>445</v>
      </c>
      <c r="F17" s="35" t="s">
        <v>3</v>
      </c>
      <c r="G17" s="35" t="s">
        <v>446</v>
      </c>
      <c r="I17" s="35" t="s">
        <v>0</v>
      </c>
      <c r="J17" s="35">
        <v>2</v>
      </c>
    </row>
    <row r="18" spans="2:10" x14ac:dyDescent="0.2">
      <c r="B18" s="89"/>
      <c r="C18" s="68" t="s">
        <v>161</v>
      </c>
      <c r="D18" s="58">
        <v>104025</v>
      </c>
      <c r="E18" s="58" t="s">
        <v>370</v>
      </c>
      <c r="F18" s="58" t="s">
        <v>371</v>
      </c>
      <c r="G18" s="58" t="s">
        <v>372</v>
      </c>
      <c r="H18" s="58"/>
      <c r="I18" s="58" t="s">
        <v>0</v>
      </c>
      <c r="J18" s="58">
        <v>13</v>
      </c>
    </row>
    <row r="19" spans="2:10" x14ac:dyDescent="0.2">
      <c r="B19" s="89"/>
      <c r="C19" s="68" t="s">
        <v>4</v>
      </c>
      <c r="D19" s="58">
        <v>150016</v>
      </c>
      <c r="E19" s="58" t="s">
        <v>124</v>
      </c>
      <c r="F19" s="58" t="s">
        <v>1</v>
      </c>
      <c r="G19" s="58" t="s">
        <v>126</v>
      </c>
      <c r="H19" s="58" t="s">
        <v>2</v>
      </c>
      <c r="I19" s="58" t="s">
        <v>0</v>
      </c>
      <c r="J19" s="66" t="s">
        <v>57</v>
      </c>
    </row>
    <row r="20" spans="2:10" x14ac:dyDescent="0.2">
      <c r="B20" s="89"/>
      <c r="C20" s="69" t="s">
        <v>135</v>
      </c>
    </row>
    <row r="21" spans="2:10" x14ac:dyDescent="0.2">
      <c r="B21" s="89"/>
      <c r="C21" s="67" t="s">
        <v>127</v>
      </c>
      <c r="D21" s="35">
        <v>100330</v>
      </c>
      <c r="E21" s="35" t="s">
        <v>456</v>
      </c>
      <c r="F21" s="35" t="s">
        <v>3</v>
      </c>
      <c r="G21" s="35" t="s">
        <v>457</v>
      </c>
      <c r="I21" s="35" t="s">
        <v>0</v>
      </c>
      <c r="J21" s="35">
        <v>3</v>
      </c>
    </row>
    <row r="22" spans="2:10" x14ac:dyDescent="0.2">
      <c r="B22" s="89"/>
      <c r="C22" s="67" t="s">
        <v>163</v>
      </c>
      <c r="D22" s="35">
        <v>110027</v>
      </c>
      <c r="E22" s="35" t="s">
        <v>460</v>
      </c>
      <c r="F22" s="35" t="s">
        <v>361</v>
      </c>
      <c r="G22" s="35" t="s">
        <v>369</v>
      </c>
      <c r="I22" s="35" t="s">
        <v>0</v>
      </c>
      <c r="J22" s="35">
        <v>1</v>
      </c>
    </row>
    <row r="23" spans="2:10" x14ac:dyDescent="0.2">
      <c r="B23" s="89"/>
      <c r="C23" s="67" t="s">
        <v>164</v>
      </c>
      <c r="D23" s="35">
        <v>100472</v>
      </c>
      <c r="E23" s="35" t="s">
        <v>445</v>
      </c>
      <c r="F23" s="35" t="s">
        <v>3</v>
      </c>
      <c r="G23" s="35" t="s">
        <v>446</v>
      </c>
      <c r="I23" s="35" t="s">
        <v>0</v>
      </c>
      <c r="J23" s="36" t="s">
        <v>57</v>
      </c>
    </row>
    <row r="24" spans="2:10" x14ac:dyDescent="0.2">
      <c r="B24" s="89"/>
      <c r="C24" s="67" t="s">
        <v>166</v>
      </c>
      <c r="D24" s="35" t="s">
        <v>385</v>
      </c>
      <c r="E24" s="35" t="s">
        <v>129</v>
      </c>
    </row>
    <row r="25" spans="2:10" x14ac:dyDescent="0.2">
      <c r="B25" s="89"/>
      <c r="C25" s="69" t="s">
        <v>167</v>
      </c>
    </row>
    <row r="26" spans="2:10" x14ac:dyDescent="0.2">
      <c r="B26" s="89"/>
      <c r="C26" s="69" t="s">
        <v>168</v>
      </c>
    </row>
    <row r="27" spans="2:10" x14ac:dyDescent="0.2">
      <c r="B27" s="89"/>
      <c r="C27" s="69" t="s">
        <v>169</v>
      </c>
    </row>
    <row r="28" spans="2:10" x14ac:dyDescent="0.2">
      <c r="B28" s="89"/>
      <c r="C28" s="69" t="s">
        <v>170</v>
      </c>
    </row>
    <row r="29" spans="2:10" x14ac:dyDescent="0.2">
      <c r="B29" s="89"/>
      <c r="C29" s="69" t="s">
        <v>173</v>
      </c>
    </row>
    <row r="30" spans="2:10" x14ac:dyDescent="0.2">
      <c r="B30" s="89"/>
      <c r="C30" s="69" t="s">
        <v>263</v>
      </c>
    </row>
    <row r="31" spans="2:10" x14ac:dyDescent="0.2">
      <c r="B31" s="89"/>
      <c r="C31" s="69" t="s">
        <v>175</v>
      </c>
    </row>
    <row r="32" spans="2:10" x14ac:dyDescent="0.2">
      <c r="B32" s="89"/>
      <c r="C32" s="68" t="s">
        <v>174</v>
      </c>
      <c r="D32" s="58">
        <v>150016</v>
      </c>
      <c r="E32" s="58" t="s">
        <v>124</v>
      </c>
      <c r="F32" s="58" t="s">
        <v>1</v>
      </c>
      <c r="G32" s="58" t="s">
        <v>126</v>
      </c>
      <c r="H32" s="58" t="s">
        <v>2</v>
      </c>
      <c r="I32" s="58" t="s">
        <v>0</v>
      </c>
      <c r="J32" s="66" t="s">
        <v>57</v>
      </c>
    </row>
    <row r="33" spans="2:10" x14ac:dyDescent="0.2">
      <c r="B33" s="89"/>
      <c r="C33" s="67" t="s">
        <v>136</v>
      </c>
      <c r="D33" s="35" t="s">
        <v>385</v>
      </c>
      <c r="E33" s="35" t="s">
        <v>129</v>
      </c>
    </row>
    <row r="34" spans="2:10" x14ac:dyDescent="0.2">
      <c r="B34" s="89"/>
      <c r="C34" s="67" t="s">
        <v>265</v>
      </c>
      <c r="D34" s="35" t="s">
        <v>385</v>
      </c>
      <c r="E34" s="35" t="s">
        <v>129</v>
      </c>
    </row>
    <row r="35" spans="2:10" x14ac:dyDescent="0.2">
      <c r="B35" s="89"/>
      <c r="C35" s="68" t="s">
        <v>192</v>
      </c>
      <c r="D35" s="58">
        <v>150020</v>
      </c>
      <c r="E35" s="58" t="s">
        <v>131</v>
      </c>
      <c r="F35" s="58" t="s">
        <v>1</v>
      </c>
      <c r="G35" s="58" t="s">
        <v>132</v>
      </c>
      <c r="H35" s="58" t="s">
        <v>2</v>
      </c>
      <c r="I35" s="58" t="s">
        <v>0</v>
      </c>
      <c r="J35" s="58">
        <v>11</v>
      </c>
    </row>
    <row r="36" spans="2:10" x14ac:dyDescent="0.2">
      <c r="B36" s="89"/>
      <c r="C36" s="67" t="s">
        <v>5</v>
      </c>
      <c r="D36" s="35">
        <v>110004</v>
      </c>
      <c r="E36" s="35" t="s">
        <v>475</v>
      </c>
      <c r="F36" s="35" t="s">
        <v>3</v>
      </c>
      <c r="G36" s="35" t="s">
        <v>476</v>
      </c>
      <c r="I36" s="35" t="s">
        <v>0</v>
      </c>
      <c r="J36" s="35">
        <v>2</v>
      </c>
    </row>
    <row r="37" spans="2:10" x14ac:dyDescent="0.2">
      <c r="B37" s="89"/>
      <c r="C37" s="67" t="s">
        <v>195</v>
      </c>
      <c r="D37" s="35">
        <v>110004</v>
      </c>
      <c r="E37" s="35" t="s">
        <v>475</v>
      </c>
      <c r="F37" s="35" t="s">
        <v>3</v>
      </c>
      <c r="G37" s="35" t="s">
        <v>476</v>
      </c>
      <c r="I37" s="35" t="s">
        <v>0</v>
      </c>
      <c r="J37" s="36" t="s">
        <v>57</v>
      </c>
    </row>
    <row r="38" spans="2:10" x14ac:dyDescent="0.2">
      <c r="B38" s="89"/>
      <c r="C38" s="67" t="s">
        <v>206</v>
      </c>
      <c r="D38" s="35" t="s">
        <v>385</v>
      </c>
      <c r="E38" s="35" t="s">
        <v>129</v>
      </c>
    </row>
    <row r="39" spans="2:10" x14ac:dyDescent="0.2">
      <c r="B39" s="89"/>
      <c r="C39" s="67" t="s">
        <v>6</v>
      </c>
      <c r="D39" s="35">
        <v>180063</v>
      </c>
      <c r="E39" s="35" t="s">
        <v>461</v>
      </c>
      <c r="F39" s="35" t="s">
        <v>7</v>
      </c>
      <c r="G39" s="35" t="s">
        <v>8</v>
      </c>
      <c r="I39" s="35" t="s">
        <v>0</v>
      </c>
      <c r="J39" s="35">
        <v>4</v>
      </c>
    </row>
    <row r="40" spans="2:10" x14ac:dyDescent="0.2">
      <c r="B40" s="89"/>
      <c r="C40" s="67" t="s">
        <v>9</v>
      </c>
      <c r="D40" s="35">
        <v>180063</v>
      </c>
      <c r="E40" s="35" t="s">
        <v>461</v>
      </c>
      <c r="F40" s="35" t="s">
        <v>7</v>
      </c>
      <c r="G40" s="35" t="s">
        <v>8</v>
      </c>
      <c r="I40" s="35" t="s">
        <v>0</v>
      </c>
      <c r="J40" s="35" t="s">
        <v>57</v>
      </c>
    </row>
    <row r="41" spans="2:10" x14ac:dyDescent="0.2">
      <c r="B41" s="89"/>
      <c r="C41" s="67" t="s">
        <v>196</v>
      </c>
      <c r="D41" s="35">
        <v>104017</v>
      </c>
      <c r="E41" s="35" t="s">
        <v>462</v>
      </c>
      <c r="F41" s="35" t="s">
        <v>395</v>
      </c>
      <c r="G41" s="35" t="s">
        <v>396</v>
      </c>
      <c r="I41" s="35" t="s">
        <v>0</v>
      </c>
      <c r="J41" s="35">
        <v>1</v>
      </c>
    </row>
    <row r="42" spans="2:10" x14ac:dyDescent="0.2">
      <c r="B42" s="89"/>
      <c r="C42" s="67" t="s">
        <v>197</v>
      </c>
      <c r="D42" s="35">
        <v>100390</v>
      </c>
      <c r="E42" s="35" t="s">
        <v>477</v>
      </c>
      <c r="F42" s="35" t="s">
        <v>3</v>
      </c>
      <c r="G42" s="35" t="s">
        <v>478</v>
      </c>
      <c r="I42" s="35" t="s">
        <v>0</v>
      </c>
      <c r="J42" s="35">
        <v>2</v>
      </c>
    </row>
    <row r="43" spans="2:10" x14ac:dyDescent="0.2">
      <c r="B43" s="89"/>
      <c r="C43" s="67" t="s">
        <v>198</v>
      </c>
      <c r="D43" s="35">
        <v>100390</v>
      </c>
      <c r="E43" s="35" t="s">
        <v>477</v>
      </c>
      <c r="F43" s="35" t="s">
        <v>3</v>
      </c>
      <c r="G43" s="35" t="s">
        <v>478</v>
      </c>
      <c r="I43" s="35" t="s">
        <v>0</v>
      </c>
      <c r="J43" s="36" t="s">
        <v>57</v>
      </c>
    </row>
    <row r="44" spans="2:10" x14ac:dyDescent="0.2">
      <c r="B44" s="89"/>
      <c r="C44" s="67" t="s">
        <v>10</v>
      </c>
      <c r="D44" s="35">
        <v>180063</v>
      </c>
      <c r="E44" s="35" t="s">
        <v>461</v>
      </c>
      <c r="F44" s="35" t="s">
        <v>7</v>
      </c>
      <c r="G44" s="35" t="s">
        <v>8</v>
      </c>
      <c r="I44" s="35" t="s">
        <v>0</v>
      </c>
      <c r="J44" s="35" t="s">
        <v>57</v>
      </c>
    </row>
    <row r="45" spans="2:10" x14ac:dyDescent="0.2">
      <c r="B45" s="89"/>
      <c r="C45" s="67" t="s">
        <v>11</v>
      </c>
      <c r="D45" s="35">
        <v>180063</v>
      </c>
      <c r="E45" s="35" t="s">
        <v>461</v>
      </c>
      <c r="F45" s="35" t="s">
        <v>7</v>
      </c>
      <c r="G45" s="35" t="s">
        <v>8</v>
      </c>
      <c r="I45" s="35" t="s">
        <v>0</v>
      </c>
      <c r="J45" s="35" t="s">
        <v>57</v>
      </c>
    </row>
    <row r="46" spans="2:10" x14ac:dyDescent="0.2">
      <c r="B46" s="89"/>
      <c r="C46" s="67" t="s">
        <v>215</v>
      </c>
      <c r="D46" s="35">
        <v>120004</v>
      </c>
      <c r="E46" s="35" t="s">
        <v>516</v>
      </c>
      <c r="F46" s="35" t="s">
        <v>351</v>
      </c>
      <c r="G46" s="35" t="s">
        <v>517</v>
      </c>
      <c r="I46" s="35" t="s">
        <v>0</v>
      </c>
      <c r="J46" s="35">
        <v>1</v>
      </c>
    </row>
    <row r="47" spans="2:10" x14ac:dyDescent="0.2">
      <c r="B47" s="89"/>
      <c r="C47" s="67" t="s">
        <v>216</v>
      </c>
      <c r="D47" s="35">
        <v>120021</v>
      </c>
      <c r="E47" s="35" t="s">
        <v>410</v>
      </c>
      <c r="F47" s="35" t="s">
        <v>351</v>
      </c>
      <c r="G47" s="35" t="s">
        <v>411</v>
      </c>
      <c r="I47" s="35" t="s">
        <v>0</v>
      </c>
      <c r="J47" s="35">
        <v>1</v>
      </c>
    </row>
    <row r="48" spans="2:10" x14ac:dyDescent="0.2">
      <c r="B48" s="89"/>
      <c r="C48" s="67" t="s">
        <v>217</v>
      </c>
      <c r="D48" s="35">
        <v>110042</v>
      </c>
      <c r="E48" s="35" t="s">
        <v>360</v>
      </c>
      <c r="F48" s="35" t="s">
        <v>361</v>
      </c>
      <c r="G48" s="35" t="s">
        <v>518</v>
      </c>
      <c r="I48" s="35" t="s">
        <v>0</v>
      </c>
      <c r="J48" s="35">
        <v>12</v>
      </c>
    </row>
    <row r="49" spans="2:10" x14ac:dyDescent="0.2">
      <c r="B49" s="89"/>
      <c r="C49" s="67" t="s">
        <v>219</v>
      </c>
      <c r="D49" s="35">
        <v>110042</v>
      </c>
      <c r="E49" s="35" t="s">
        <v>360</v>
      </c>
      <c r="F49" s="35" t="s">
        <v>361</v>
      </c>
      <c r="G49" s="35" t="s">
        <v>518</v>
      </c>
      <c r="I49" s="35" t="s">
        <v>0</v>
      </c>
      <c r="J49" s="36" t="s">
        <v>57</v>
      </c>
    </row>
    <row r="50" spans="2:10" x14ac:dyDescent="0.2">
      <c r="B50" s="89"/>
      <c r="C50" s="68" t="s">
        <v>220</v>
      </c>
      <c r="D50" s="58">
        <v>101103</v>
      </c>
      <c r="E50" s="58" t="s">
        <v>519</v>
      </c>
      <c r="F50" s="58" t="s">
        <v>342</v>
      </c>
      <c r="G50" s="58" t="s">
        <v>364</v>
      </c>
      <c r="H50" s="58"/>
      <c r="I50" s="58" t="s">
        <v>0</v>
      </c>
      <c r="J50" s="58">
        <v>7</v>
      </c>
    </row>
    <row r="51" spans="2:10" x14ac:dyDescent="0.2">
      <c r="B51" s="89"/>
      <c r="C51" s="67" t="s">
        <v>222</v>
      </c>
      <c r="D51" s="35">
        <v>110042</v>
      </c>
      <c r="E51" s="35" t="s">
        <v>360</v>
      </c>
      <c r="F51" s="35" t="s">
        <v>361</v>
      </c>
      <c r="G51" s="35" t="s">
        <v>518</v>
      </c>
      <c r="I51" s="35" t="s">
        <v>0</v>
      </c>
      <c r="J51" s="36" t="s">
        <v>57</v>
      </c>
    </row>
    <row r="52" spans="2:10" x14ac:dyDescent="0.2">
      <c r="B52" s="89"/>
      <c r="C52" s="67" t="s">
        <v>224</v>
      </c>
      <c r="D52" s="35">
        <v>110042</v>
      </c>
      <c r="E52" s="35" t="s">
        <v>360</v>
      </c>
      <c r="F52" s="35" t="s">
        <v>361</v>
      </c>
      <c r="G52" s="35" t="s">
        <v>518</v>
      </c>
      <c r="I52" s="35" t="s">
        <v>0</v>
      </c>
      <c r="J52" s="36" t="s">
        <v>57</v>
      </c>
    </row>
    <row r="53" spans="2:10" x14ac:dyDescent="0.2">
      <c r="B53" s="89"/>
      <c r="C53" s="68" t="s">
        <v>226</v>
      </c>
      <c r="D53" s="58">
        <v>101103</v>
      </c>
      <c r="E53" s="58" t="s">
        <v>519</v>
      </c>
      <c r="F53" s="58" t="s">
        <v>342</v>
      </c>
      <c r="G53" s="58" t="s">
        <v>364</v>
      </c>
      <c r="H53" s="58"/>
      <c r="I53" s="58" t="s">
        <v>0</v>
      </c>
      <c r="J53" s="66" t="s">
        <v>57</v>
      </c>
    </row>
    <row r="54" spans="2:10" x14ac:dyDescent="0.2">
      <c r="B54" s="89"/>
      <c r="C54" s="69" t="s">
        <v>225</v>
      </c>
    </row>
    <row r="55" spans="2:10" x14ac:dyDescent="0.2">
      <c r="B55" s="89"/>
      <c r="C55" s="67" t="s">
        <v>227</v>
      </c>
      <c r="D55" s="35">
        <v>140078</v>
      </c>
      <c r="E55" s="35" t="s">
        <v>436</v>
      </c>
      <c r="F55" s="35" t="s">
        <v>361</v>
      </c>
      <c r="G55" s="35" t="s">
        <v>437</v>
      </c>
      <c r="I55" s="35" t="s">
        <v>0</v>
      </c>
      <c r="J55" s="36" t="s">
        <v>57</v>
      </c>
    </row>
    <row r="56" spans="2:10" x14ac:dyDescent="0.2">
      <c r="B56" s="89"/>
      <c r="C56" s="68" t="s">
        <v>228</v>
      </c>
      <c r="D56" s="58">
        <v>104025</v>
      </c>
      <c r="E56" s="58" t="s">
        <v>370</v>
      </c>
      <c r="F56" s="58" t="s">
        <v>371</v>
      </c>
      <c r="G56" s="58" t="s">
        <v>372</v>
      </c>
      <c r="H56" s="58"/>
      <c r="I56" s="58" t="s">
        <v>0</v>
      </c>
      <c r="J56" s="66" t="s">
        <v>57</v>
      </c>
    </row>
    <row r="57" spans="2:10" x14ac:dyDescent="0.2">
      <c r="B57" s="89"/>
      <c r="C57" s="67" t="s">
        <v>229</v>
      </c>
      <c r="D57" s="35">
        <v>110042</v>
      </c>
      <c r="E57" s="35" t="s">
        <v>360</v>
      </c>
      <c r="F57" s="35" t="s">
        <v>361</v>
      </c>
      <c r="G57" s="35" t="s">
        <v>518</v>
      </c>
      <c r="I57" s="35" t="s">
        <v>0</v>
      </c>
      <c r="J57" s="36" t="s">
        <v>57</v>
      </c>
    </row>
    <row r="58" spans="2:10" x14ac:dyDescent="0.2">
      <c r="B58" s="89"/>
      <c r="C58" s="67" t="s">
        <v>230</v>
      </c>
      <c r="D58" s="35">
        <v>110042</v>
      </c>
      <c r="E58" s="35" t="s">
        <v>360</v>
      </c>
      <c r="F58" s="35" t="s">
        <v>361</v>
      </c>
      <c r="G58" s="35" t="s">
        <v>518</v>
      </c>
      <c r="I58" s="35" t="s">
        <v>0</v>
      </c>
      <c r="J58" s="36" t="s">
        <v>57</v>
      </c>
    </row>
    <row r="59" spans="2:10" x14ac:dyDescent="0.2">
      <c r="B59" s="89"/>
      <c r="C59" s="68" t="s">
        <v>231</v>
      </c>
      <c r="D59" s="58">
        <v>104025</v>
      </c>
      <c r="E59" s="58" t="s">
        <v>370</v>
      </c>
      <c r="F59" s="58" t="s">
        <v>371</v>
      </c>
      <c r="G59" s="58" t="s">
        <v>372</v>
      </c>
      <c r="H59" s="58"/>
      <c r="I59" s="58" t="s">
        <v>0</v>
      </c>
      <c r="J59" s="66" t="s">
        <v>57</v>
      </c>
    </row>
    <row r="60" spans="2:10" x14ac:dyDescent="0.2">
      <c r="B60" s="89"/>
      <c r="C60" s="68" t="s">
        <v>232</v>
      </c>
      <c r="D60" s="58">
        <v>150020</v>
      </c>
      <c r="E60" s="58" t="s">
        <v>131</v>
      </c>
      <c r="F60" s="58" t="s">
        <v>1</v>
      </c>
      <c r="G60" s="58" t="s">
        <v>132</v>
      </c>
      <c r="H60" s="58" t="s">
        <v>2</v>
      </c>
      <c r="I60" s="58" t="s">
        <v>0</v>
      </c>
      <c r="J60" s="66" t="s">
        <v>57</v>
      </c>
    </row>
    <row r="61" spans="2:10" x14ac:dyDescent="0.2">
      <c r="B61" s="89"/>
      <c r="C61" s="68" t="s">
        <v>233</v>
      </c>
      <c r="D61" s="58">
        <v>150020</v>
      </c>
      <c r="E61" s="58" t="s">
        <v>131</v>
      </c>
      <c r="F61" s="58" t="s">
        <v>1</v>
      </c>
      <c r="G61" s="58" t="s">
        <v>132</v>
      </c>
      <c r="H61" s="58" t="s">
        <v>2</v>
      </c>
      <c r="I61" s="58" t="s">
        <v>0</v>
      </c>
      <c r="J61" s="66" t="s">
        <v>57</v>
      </c>
    </row>
    <row r="62" spans="2:10" x14ac:dyDescent="0.2">
      <c r="B62" s="89"/>
      <c r="C62" s="67" t="s">
        <v>234</v>
      </c>
      <c r="D62" s="35">
        <v>110064</v>
      </c>
      <c r="E62" s="35" t="s">
        <v>520</v>
      </c>
      <c r="F62" s="35" t="s">
        <v>351</v>
      </c>
      <c r="G62" s="35" t="s">
        <v>521</v>
      </c>
      <c r="I62" s="35" t="s">
        <v>0</v>
      </c>
      <c r="J62" s="35">
        <v>2</v>
      </c>
    </row>
    <row r="63" spans="2:10" x14ac:dyDescent="0.2">
      <c r="B63" s="89"/>
      <c r="C63" s="67" t="s">
        <v>236</v>
      </c>
      <c r="D63" s="35">
        <v>110064</v>
      </c>
      <c r="E63" s="35" t="s">
        <v>520</v>
      </c>
      <c r="F63" s="35" t="s">
        <v>351</v>
      </c>
      <c r="G63" s="35" t="s">
        <v>521</v>
      </c>
      <c r="I63" s="35" t="s">
        <v>0</v>
      </c>
      <c r="J63" s="36" t="s">
        <v>57</v>
      </c>
    </row>
    <row r="64" spans="2:10" x14ac:dyDescent="0.2">
      <c r="B64" s="89"/>
      <c r="C64" s="67" t="s">
        <v>237</v>
      </c>
      <c r="D64" s="35">
        <v>110062</v>
      </c>
      <c r="E64" s="35" t="s">
        <v>522</v>
      </c>
      <c r="F64" s="35" t="s">
        <v>351</v>
      </c>
      <c r="G64" s="35" t="s">
        <v>523</v>
      </c>
      <c r="I64" s="35" t="s">
        <v>0</v>
      </c>
      <c r="J64" s="35">
        <v>2</v>
      </c>
    </row>
    <row r="65" spans="2:10" x14ac:dyDescent="0.2">
      <c r="B65" s="89"/>
      <c r="C65" s="68" t="s">
        <v>238</v>
      </c>
      <c r="D65" s="58">
        <v>104025</v>
      </c>
      <c r="E65" s="58" t="s">
        <v>370</v>
      </c>
      <c r="F65" s="58" t="s">
        <v>371</v>
      </c>
      <c r="G65" s="58" t="s">
        <v>372</v>
      </c>
      <c r="H65" s="58"/>
      <c r="I65" s="58" t="s">
        <v>0</v>
      </c>
      <c r="J65" s="66" t="s">
        <v>57</v>
      </c>
    </row>
    <row r="66" spans="2:10" x14ac:dyDescent="0.2">
      <c r="B66" s="89"/>
      <c r="C66" s="67" t="s">
        <v>239</v>
      </c>
      <c r="D66" s="35">
        <v>110042</v>
      </c>
      <c r="E66" s="35" t="s">
        <v>360</v>
      </c>
      <c r="F66" s="35" t="s">
        <v>361</v>
      </c>
      <c r="G66" s="35" t="s">
        <v>518</v>
      </c>
      <c r="I66" s="35" t="s">
        <v>0</v>
      </c>
      <c r="J66" s="36" t="s">
        <v>57</v>
      </c>
    </row>
    <row r="67" spans="2:10" x14ac:dyDescent="0.2">
      <c r="B67" s="89"/>
      <c r="C67" s="67" t="s">
        <v>240</v>
      </c>
      <c r="D67" s="35">
        <v>110042</v>
      </c>
      <c r="E67" s="35" t="s">
        <v>360</v>
      </c>
      <c r="F67" s="35" t="s">
        <v>361</v>
      </c>
      <c r="G67" s="35" t="s">
        <v>518</v>
      </c>
      <c r="I67" s="35" t="s">
        <v>0</v>
      </c>
      <c r="J67" s="36" t="s">
        <v>57</v>
      </c>
    </row>
    <row r="68" spans="2:10" x14ac:dyDescent="0.2">
      <c r="B68" s="89"/>
      <c r="C68" s="67" t="s">
        <v>242</v>
      </c>
      <c r="D68" s="35">
        <v>110042</v>
      </c>
      <c r="E68" s="35" t="s">
        <v>360</v>
      </c>
      <c r="F68" s="35" t="s">
        <v>361</v>
      </c>
      <c r="G68" s="35" t="s">
        <v>518</v>
      </c>
      <c r="I68" s="35" t="s">
        <v>0</v>
      </c>
      <c r="J68" s="36" t="s">
        <v>57</v>
      </c>
    </row>
    <row r="69" spans="2:10" x14ac:dyDescent="0.2">
      <c r="B69" s="89"/>
      <c r="C69" s="67" t="s">
        <v>243</v>
      </c>
      <c r="D69" s="35">
        <v>110042</v>
      </c>
      <c r="E69" s="35" t="s">
        <v>360</v>
      </c>
      <c r="F69" s="35" t="s">
        <v>361</v>
      </c>
      <c r="G69" s="35" t="s">
        <v>518</v>
      </c>
      <c r="I69" s="35" t="s">
        <v>0</v>
      </c>
      <c r="J69" s="36" t="s">
        <v>57</v>
      </c>
    </row>
    <row r="70" spans="2:10" x14ac:dyDescent="0.2">
      <c r="B70" s="89"/>
      <c r="C70" s="68" t="s">
        <v>244</v>
      </c>
      <c r="D70" s="58">
        <v>104025</v>
      </c>
      <c r="E70" s="58" t="s">
        <v>370</v>
      </c>
      <c r="F70" s="58" t="s">
        <v>371</v>
      </c>
      <c r="G70" s="58" t="s">
        <v>372</v>
      </c>
      <c r="H70" s="58"/>
      <c r="I70" s="58" t="s">
        <v>0</v>
      </c>
      <c r="J70" s="66" t="s">
        <v>57</v>
      </c>
    </row>
    <row r="71" spans="2:10" x14ac:dyDescent="0.2">
      <c r="B71" s="89"/>
      <c r="C71" s="67" t="s">
        <v>246</v>
      </c>
      <c r="D71" s="35">
        <v>140081</v>
      </c>
      <c r="E71" s="35" t="s">
        <v>525</v>
      </c>
      <c r="F71" s="35" t="s">
        <v>526</v>
      </c>
      <c r="G71" s="35" t="s">
        <v>527</v>
      </c>
      <c r="I71" s="35" t="s">
        <v>0</v>
      </c>
      <c r="J71" s="35">
        <v>6</v>
      </c>
    </row>
    <row r="72" spans="2:10" x14ac:dyDescent="0.2">
      <c r="B72" s="89"/>
      <c r="C72" s="67" t="s">
        <v>247</v>
      </c>
      <c r="D72" s="35">
        <v>140077</v>
      </c>
      <c r="E72" s="35" t="s">
        <v>524</v>
      </c>
      <c r="F72" s="35" t="s">
        <v>361</v>
      </c>
      <c r="G72" s="35" t="s">
        <v>437</v>
      </c>
      <c r="I72" s="35" t="s">
        <v>0</v>
      </c>
      <c r="J72" s="35">
        <v>1</v>
      </c>
    </row>
    <row r="73" spans="2:10" x14ac:dyDescent="0.2">
      <c r="B73" s="89"/>
      <c r="C73" s="67" t="s">
        <v>12</v>
      </c>
      <c r="D73" s="35">
        <v>100100</v>
      </c>
      <c r="E73" s="35" t="s">
        <v>381</v>
      </c>
      <c r="F73" s="35" t="s">
        <v>3</v>
      </c>
      <c r="G73" s="35" t="s">
        <v>382</v>
      </c>
      <c r="H73" s="35" t="s">
        <v>2</v>
      </c>
      <c r="I73" s="35" t="s">
        <v>0</v>
      </c>
      <c r="J73" s="35">
        <v>1</v>
      </c>
    </row>
    <row r="74" spans="2:10" x14ac:dyDescent="0.2">
      <c r="B74" s="89"/>
      <c r="C74" s="68" t="s">
        <v>27</v>
      </c>
      <c r="D74" s="58">
        <v>150021</v>
      </c>
      <c r="E74" s="58" t="s">
        <v>528</v>
      </c>
      <c r="F74" s="58" t="s">
        <v>1</v>
      </c>
      <c r="G74" s="58" t="s">
        <v>529</v>
      </c>
      <c r="H74" s="58" t="s">
        <v>2</v>
      </c>
      <c r="I74" s="58" t="s">
        <v>0</v>
      </c>
      <c r="J74" s="58">
        <v>2</v>
      </c>
    </row>
    <row r="75" spans="2:10" x14ac:dyDescent="0.2">
      <c r="B75" s="89"/>
      <c r="C75" s="68" t="s">
        <v>432</v>
      </c>
      <c r="D75" s="58">
        <v>150021</v>
      </c>
      <c r="E75" s="58" t="s">
        <v>528</v>
      </c>
      <c r="F75" s="58" t="s">
        <v>1</v>
      </c>
      <c r="G75" s="58" t="s">
        <v>529</v>
      </c>
      <c r="H75" s="58" t="s">
        <v>2</v>
      </c>
      <c r="I75" s="58" t="s">
        <v>0</v>
      </c>
      <c r="J75" s="66" t="s">
        <v>57</v>
      </c>
    </row>
    <row r="76" spans="2:10" x14ac:dyDescent="0.2">
      <c r="B76" s="89"/>
      <c r="C76" s="68" t="s">
        <v>479</v>
      </c>
      <c r="D76" s="58">
        <v>100101</v>
      </c>
      <c r="E76" s="58" t="s">
        <v>358</v>
      </c>
      <c r="F76" s="58" t="s">
        <v>3</v>
      </c>
      <c r="G76" s="58" t="s">
        <v>359</v>
      </c>
      <c r="H76" s="58"/>
      <c r="I76" s="58" t="s">
        <v>0</v>
      </c>
      <c r="J76" s="58">
        <v>2</v>
      </c>
    </row>
    <row r="77" spans="2:10" x14ac:dyDescent="0.2">
      <c r="B77" s="89"/>
      <c r="C77" s="67" t="s">
        <v>480</v>
      </c>
      <c r="D77" s="35">
        <v>140064</v>
      </c>
      <c r="E77" s="35" t="s">
        <v>530</v>
      </c>
      <c r="F77" s="35" t="s">
        <v>531</v>
      </c>
      <c r="G77" s="35" t="s">
        <v>532</v>
      </c>
      <c r="I77" s="35" t="s">
        <v>0</v>
      </c>
      <c r="J77" s="35">
        <v>1</v>
      </c>
    </row>
    <row r="78" spans="2:10" x14ac:dyDescent="0.2">
      <c r="B78" s="89"/>
      <c r="C78" s="68" t="s">
        <v>430</v>
      </c>
      <c r="D78" s="58">
        <v>100101</v>
      </c>
      <c r="E78" s="58" t="s">
        <v>358</v>
      </c>
      <c r="F78" s="58" t="s">
        <v>3</v>
      </c>
      <c r="G78" s="58" t="s">
        <v>359</v>
      </c>
      <c r="H78" s="58"/>
      <c r="I78" s="58" t="s">
        <v>0</v>
      </c>
      <c r="J78" s="66" t="s">
        <v>57</v>
      </c>
    </row>
    <row r="79" spans="2:10" x14ac:dyDescent="0.2">
      <c r="B79" s="89"/>
      <c r="C79" s="67" t="s">
        <v>481</v>
      </c>
      <c r="D79" s="35">
        <v>140065</v>
      </c>
      <c r="E79" s="35" t="s">
        <v>533</v>
      </c>
      <c r="F79" s="35" t="s">
        <v>361</v>
      </c>
      <c r="G79" s="35" t="s">
        <v>534</v>
      </c>
      <c r="I79" s="35" t="s">
        <v>0</v>
      </c>
      <c r="J79" s="35">
        <v>1</v>
      </c>
    </row>
    <row r="80" spans="2:10" x14ac:dyDescent="0.2">
      <c r="B80" s="89"/>
      <c r="C80" s="67" t="s">
        <v>482</v>
      </c>
      <c r="D80" s="35">
        <v>110042</v>
      </c>
      <c r="E80" s="35" t="s">
        <v>360</v>
      </c>
      <c r="F80" s="35" t="s">
        <v>361</v>
      </c>
      <c r="G80" s="35" t="s">
        <v>518</v>
      </c>
      <c r="I80" s="35" t="s">
        <v>0</v>
      </c>
      <c r="J80" s="36" t="s">
        <v>57</v>
      </c>
    </row>
    <row r="81" spans="2:10" x14ac:dyDescent="0.2">
      <c r="B81" s="89"/>
      <c r="C81" s="67" t="s">
        <v>483</v>
      </c>
      <c r="D81" s="35">
        <v>110042</v>
      </c>
      <c r="E81" s="35" t="s">
        <v>360</v>
      </c>
      <c r="F81" s="35" t="s">
        <v>361</v>
      </c>
      <c r="G81" s="35" t="s">
        <v>518</v>
      </c>
      <c r="I81" s="35" t="s">
        <v>0</v>
      </c>
      <c r="J81" s="36" t="s">
        <v>57</v>
      </c>
    </row>
    <row r="82" spans="2:10" x14ac:dyDescent="0.2">
      <c r="B82" s="89"/>
      <c r="C82" s="68" t="s">
        <v>49</v>
      </c>
      <c r="D82" s="58">
        <v>104025</v>
      </c>
      <c r="E82" s="58" t="s">
        <v>370</v>
      </c>
      <c r="F82" s="58" t="s">
        <v>371</v>
      </c>
      <c r="G82" s="58" t="s">
        <v>372</v>
      </c>
      <c r="H82" s="58"/>
      <c r="I82" s="58" t="s">
        <v>0</v>
      </c>
      <c r="J82" s="66" t="s">
        <v>57</v>
      </c>
    </row>
    <row r="83" spans="2:10" x14ac:dyDescent="0.2">
      <c r="B83" s="89"/>
      <c r="C83" s="67" t="s">
        <v>449</v>
      </c>
      <c r="D83" s="35" t="s">
        <v>385</v>
      </c>
      <c r="E83" s="35" t="s">
        <v>129</v>
      </c>
      <c r="F83" s="35" t="s">
        <v>537</v>
      </c>
      <c r="I83" s="35" t="s">
        <v>0</v>
      </c>
      <c r="J83" s="36" t="s">
        <v>57</v>
      </c>
    </row>
    <row r="84" spans="2:10" x14ac:dyDescent="0.2">
      <c r="B84" s="89"/>
      <c r="C84" s="67" t="s">
        <v>450</v>
      </c>
      <c r="D84" s="35" t="s">
        <v>385</v>
      </c>
      <c r="E84" s="35" t="s">
        <v>129</v>
      </c>
      <c r="F84" s="35" t="s">
        <v>535</v>
      </c>
      <c r="I84" s="35" t="s">
        <v>0</v>
      </c>
      <c r="J84" s="36" t="s">
        <v>57</v>
      </c>
    </row>
    <row r="85" spans="2:10" x14ac:dyDescent="0.2">
      <c r="B85" s="89"/>
      <c r="C85" s="67" t="s">
        <v>13</v>
      </c>
      <c r="D85" s="35" t="s">
        <v>385</v>
      </c>
      <c r="E85" s="35" t="s">
        <v>129</v>
      </c>
      <c r="F85" s="35" t="s">
        <v>536</v>
      </c>
      <c r="I85" s="35" t="s">
        <v>0</v>
      </c>
      <c r="J85" s="36" t="s">
        <v>57</v>
      </c>
    </row>
    <row r="86" spans="2:10" x14ac:dyDescent="0.2">
      <c r="B86" s="89"/>
      <c r="C86" s="67" t="s">
        <v>14</v>
      </c>
      <c r="D86" s="35" t="s">
        <v>385</v>
      </c>
      <c r="E86" s="35" t="s">
        <v>129</v>
      </c>
      <c r="F86" s="35" t="s">
        <v>535</v>
      </c>
      <c r="I86" s="35" t="s">
        <v>0</v>
      </c>
      <c r="J86" s="36" t="s">
        <v>57</v>
      </c>
    </row>
    <row r="87" spans="2:10" x14ac:dyDescent="0.2">
      <c r="B87" s="89"/>
      <c r="C87" s="67" t="s">
        <v>15</v>
      </c>
      <c r="D87" s="35">
        <v>100220</v>
      </c>
      <c r="E87" s="35" t="s">
        <v>538</v>
      </c>
      <c r="F87" s="35" t="s">
        <v>3</v>
      </c>
      <c r="G87" s="35" t="s">
        <v>539</v>
      </c>
      <c r="I87" s="35" t="s">
        <v>0</v>
      </c>
      <c r="J87" s="35">
        <v>1</v>
      </c>
    </row>
    <row r="88" spans="2:10" x14ac:dyDescent="0.2">
      <c r="B88" s="89"/>
      <c r="C88" s="67" t="s">
        <v>451</v>
      </c>
      <c r="D88" s="35">
        <v>100222</v>
      </c>
      <c r="E88" s="35" t="s">
        <v>540</v>
      </c>
      <c r="F88" s="35" t="s">
        <v>3</v>
      </c>
      <c r="G88" s="35" t="s">
        <v>541</v>
      </c>
      <c r="I88" s="35" t="s">
        <v>0</v>
      </c>
      <c r="J88" s="35">
        <v>1</v>
      </c>
    </row>
    <row r="89" spans="2:10" x14ac:dyDescent="0.2">
      <c r="B89" s="89"/>
      <c r="C89" s="68" t="s">
        <v>428</v>
      </c>
      <c r="D89" s="58">
        <v>104025</v>
      </c>
      <c r="E89" s="58" t="s">
        <v>370</v>
      </c>
      <c r="F89" s="58" t="s">
        <v>371</v>
      </c>
      <c r="G89" s="58" t="s">
        <v>372</v>
      </c>
      <c r="H89" s="58"/>
      <c r="I89" s="58" t="s">
        <v>0</v>
      </c>
      <c r="J89" s="66" t="s">
        <v>57</v>
      </c>
    </row>
    <row r="90" spans="2:10" x14ac:dyDescent="0.2">
      <c r="B90" s="89"/>
      <c r="C90" s="68" t="s">
        <v>431</v>
      </c>
      <c r="D90" s="58">
        <v>104025</v>
      </c>
      <c r="E90" s="58" t="s">
        <v>370</v>
      </c>
      <c r="F90" s="58" t="s">
        <v>371</v>
      </c>
      <c r="G90" s="58" t="s">
        <v>372</v>
      </c>
      <c r="H90" s="58"/>
      <c r="I90" s="58" t="s">
        <v>0</v>
      </c>
      <c r="J90" s="66" t="s">
        <v>57</v>
      </c>
    </row>
    <row r="91" spans="2:10" x14ac:dyDescent="0.2">
      <c r="B91" s="89"/>
      <c r="C91" s="68" t="s">
        <v>427</v>
      </c>
      <c r="D91" s="58">
        <v>150020</v>
      </c>
      <c r="E91" s="58" t="s">
        <v>131</v>
      </c>
      <c r="F91" s="58" t="s">
        <v>1</v>
      </c>
      <c r="G91" s="58" t="s">
        <v>132</v>
      </c>
      <c r="H91" s="58" t="s">
        <v>2</v>
      </c>
      <c r="I91" s="58" t="s">
        <v>0</v>
      </c>
      <c r="J91" s="66" t="s">
        <v>57</v>
      </c>
    </row>
    <row r="92" spans="2:10" x14ac:dyDescent="0.2">
      <c r="B92" s="89"/>
      <c r="C92" s="68" t="s">
        <v>50</v>
      </c>
      <c r="D92" s="58">
        <v>104025</v>
      </c>
      <c r="E92" s="58" t="s">
        <v>370</v>
      </c>
      <c r="F92" s="58" t="s">
        <v>371</v>
      </c>
      <c r="G92" s="58" t="s">
        <v>372</v>
      </c>
      <c r="H92" s="58"/>
      <c r="I92" s="58" t="s">
        <v>0</v>
      </c>
      <c r="J92" s="66" t="s">
        <v>57</v>
      </c>
    </row>
    <row r="93" spans="2:10" x14ac:dyDescent="0.2">
      <c r="B93" s="89"/>
      <c r="C93" s="68" t="s">
        <v>452</v>
      </c>
      <c r="D93" s="58">
        <v>101103</v>
      </c>
      <c r="E93" s="58" t="s">
        <v>519</v>
      </c>
      <c r="F93" s="58" t="s">
        <v>342</v>
      </c>
      <c r="G93" s="58" t="s">
        <v>364</v>
      </c>
      <c r="H93" s="58"/>
      <c r="I93" s="58" t="s">
        <v>0</v>
      </c>
      <c r="J93" s="66" t="s">
        <v>57</v>
      </c>
    </row>
    <row r="94" spans="2:10" x14ac:dyDescent="0.2">
      <c r="B94" s="89"/>
      <c r="C94" s="67" t="s">
        <v>121</v>
      </c>
      <c r="D94" s="35">
        <v>100330</v>
      </c>
      <c r="E94" s="35" t="s">
        <v>456</v>
      </c>
      <c r="F94" s="35" t="s">
        <v>3</v>
      </c>
      <c r="G94" s="35" t="s">
        <v>457</v>
      </c>
      <c r="I94" s="35" t="s">
        <v>0</v>
      </c>
      <c r="J94" s="36" t="s">
        <v>57</v>
      </c>
    </row>
    <row r="95" spans="2:10" x14ac:dyDescent="0.2">
      <c r="B95" s="89"/>
      <c r="C95" s="67" t="s">
        <v>458</v>
      </c>
      <c r="D95" s="35">
        <v>100151</v>
      </c>
      <c r="E95" s="35" t="s">
        <v>542</v>
      </c>
      <c r="F95" s="35" t="s">
        <v>3</v>
      </c>
      <c r="G95" s="35" t="s">
        <v>543</v>
      </c>
      <c r="I95" s="35" t="s">
        <v>0</v>
      </c>
      <c r="J95" s="35">
        <v>3</v>
      </c>
    </row>
    <row r="96" spans="2:10" x14ac:dyDescent="0.2">
      <c r="B96" s="89"/>
      <c r="C96" s="68" t="s">
        <v>123</v>
      </c>
      <c r="D96" s="58">
        <v>150020</v>
      </c>
      <c r="E96" s="58" t="s">
        <v>131</v>
      </c>
      <c r="F96" s="58" t="s">
        <v>1</v>
      </c>
      <c r="G96" s="58" t="s">
        <v>132</v>
      </c>
      <c r="H96" s="58" t="s">
        <v>2</v>
      </c>
      <c r="I96" s="58" t="s">
        <v>0</v>
      </c>
      <c r="J96" s="66" t="s">
        <v>57</v>
      </c>
    </row>
    <row r="97" spans="2:10" x14ac:dyDescent="0.2">
      <c r="B97" s="89"/>
      <c r="C97" s="68" t="s">
        <v>429</v>
      </c>
      <c r="D97" s="58">
        <v>150020</v>
      </c>
      <c r="E97" s="58" t="s">
        <v>131</v>
      </c>
      <c r="F97" s="58" t="s">
        <v>1</v>
      </c>
      <c r="G97" s="58" t="s">
        <v>132</v>
      </c>
      <c r="H97" s="58" t="s">
        <v>2</v>
      </c>
      <c r="I97" s="58" t="s">
        <v>0</v>
      </c>
      <c r="J97" s="66" t="s">
        <v>57</v>
      </c>
    </row>
    <row r="98" spans="2:10" x14ac:dyDescent="0.2">
      <c r="B98" s="89"/>
      <c r="C98" s="68" t="s">
        <v>459</v>
      </c>
      <c r="D98" s="58">
        <v>150020</v>
      </c>
      <c r="E98" s="58" t="s">
        <v>131</v>
      </c>
      <c r="F98" s="58" t="s">
        <v>1</v>
      </c>
      <c r="G98" s="58" t="s">
        <v>132</v>
      </c>
      <c r="H98" s="58" t="s">
        <v>2</v>
      </c>
      <c r="I98" s="58" t="s">
        <v>0</v>
      </c>
      <c r="J98" s="66" t="s">
        <v>57</v>
      </c>
    </row>
    <row r="99" spans="2:10" x14ac:dyDescent="0.2">
      <c r="B99" s="89"/>
      <c r="C99" s="67" t="s">
        <v>484</v>
      </c>
      <c r="D99" s="35">
        <v>104026</v>
      </c>
      <c r="E99" s="35" t="s">
        <v>544</v>
      </c>
      <c r="F99" s="35" t="s">
        <v>371</v>
      </c>
      <c r="G99" s="35" t="s">
        <v>372</v>
      </c>
      <c r="I99" s="35" t="s">
        <v>0</v>
      </c>
      <c r="J99" s="35">
        <v>12</v>
      </c>
    </row>
    <row r="100" spans="2:10" x14ac:dyDescent="0.2">
      <c r="B100" s="89"/>
      <c r="C100" s="67" t="s">
        <v>485</v>
      </c>
      <c r="D100" s="35" t="s">
        <v>385</v>
      </c>
      <c r="E100" s="35" t="s">
        <v>129</v>
      </c>
      <c r="F100" s="35" t="s">
        <v>433</v>
      </c>
    </row>
    <row r="101" spans="2:10" x14ac:dyDescent="0.2">
      <c r="B101" s="89"/>
      <c r="C101" s="67" t="s">
        <v>486</v>
      </c>
      <c r="D101" s="35" t="s">
        <v>385</v>
      </c>
      <c r="E101" s="35" t="s">
        <v>129</v>
      </c>
      <c r="F101" s="35" t="s">
        <v>545</v>
      </c>
    </row>
    <row r="102" spans="2:10" x14ac:dyDescent="0.2">
      <c r="B102" s="89"/>
      <c r="C102" s="67" t="s">
        <v>487</v>
      </c>
      <c r="D102" s="35">
        <v>120022</v>
      </c>
      <c r="E102" s="35" t="s">
        <v>546</v>
      </c>
      <c r="F102" s="35" t="s">
        <v>361</v>
      </c>
      <c r="G102" s="35" t="s">
        <v>547</v>
      </c>
      <c r="I102" s="35" t="s">
        <v>0</v>
      </c>
      <c r="J102" s="35">
        <v>1</v>
      </c>
    </row>
    <row r="103" spans="2:10" x14ac:dyDescent="0.2">
      <c r="B103" s="89"/>
      <c r="C103" s="67" t="s">
        <v>488</v>
      </c>
      <c r="D103" s="35">
        <v>120029</v>
      </c>
      <c r="E103" s="35" t="s">
        <v>548</v>
      </c>
      <c r="F103" s="35" t="s">
        <v>361</v>
      </c>
      <c r="G103" s="35" t="s">
        <v>547</v>
      </c>
      <c r="I103" s="35" t="s">
        <v>0</v>
      </c>
      <c r="J103" s="35">
        <v>1</v>
      </c>
    </row>
    <row r="104" spans="2:10" x14ac:dyDescent="0.2">
      <c r="B104" s="89"/>
      <c r="C104" s="68" t="s">
        <v>463</v>
      </c>
      <c r="D104" s="58">
        <v>150020</v>
      </c>
      <c r="E104" s="58" t="s">
        <v>131</v>
      </c>
      <c r="F104" s="58" t="s">
        <v>1</v>
      </c>
      <c r="G104" s="58" t="s">
        <v>132</v>
      </c>
      <c r="H104" s="58" t="s">
        <v>2</v>
      </c>
      <c r="I104" s="58" t="s">
        <v>0</v>
      </c>
      <c r="J104" s="66" t="s">
        <v>57</v>
      </c>
    </row>
    <row r="105" spans="2:10" x14ac:dyDescent="0.2">
      <c r="B105" s="89"/>
      <c r="C105" s="68" t="s">
        <v>464</v>
      </c>
      <c r="D105" s="58">
        <v>150020</v>
      </c>
      <c r="E105" s="58" t="s">
        <v>131</v>
      </c>
      <c r="F105" s="58" t="s">
        <v>1</v>
      </c>
      <c r="G105" s="58" t="s">
        <v>132</v>
      </c>
      <c r="H105" s="58" t="s">
        <v>2</v>
      </c>
      <c r="I105" s="58" t="s">
        <v>0</v>
      </c>
      <c r="J105" s="66" t="s">
        <v>57</v>
      </c>
    </row>
    <row r="106" spans="2:10" x14ac:dyDescent="0.2">
      <c r="B106" s="89"/>
      <c r="C106" s="69" t="s">
        <v>497</v>
      </c>
    </row>
    <row r="107" spans="2:10" x14ac:dyDescent="0.2">
      <c r="B107" s="89"/>
      <c r="C107" s="68" t="s">
        <v>426</v>
      </c>
      <c r="D107" s="58">
        <v>101103</v>
      </c>
      <c r="E107" s="58" t="s">
        <v>519</v>
      </c>
      <c r="F107" s="58" t="s">
        <v>342</v>
      </c>
      <c r="G107" s="58" t="s">
        <v>364</v>
      </c>
      <c r="H107" s="58"/>
      <c r="I107" s="58" t="s">
        <v>0</v>
      </c>
      <c r="J107" s="66" t="s">
        <v>57</v>
      </c>
    </row>
    <row r="108" spans="2:10" x14ac:dyDescent="0.2">
      <c r="B108" s="89"/>
      <c r="C108" s="67" t="s">
        <v>498</v>
      </c>
      <c r="D108" s="35">
        <v>100330</v>
      </c>
      <c r="E108" s="35" t="s">
        <v>456</v>
      </c>
      <c r="F108" s="35" t="s">
        <v>3</v>
      </c>
      <c r="G108" s="35" t="s">
        <v>457</v>
      </c>
      <c r="I108" s="35" t="s">
        <v>0</v>
      </c>
      <c r="J108" s="36" t="s">
        <v>57</v>
      </c>
    </row>
    <row r="109" spans="2:10" x14ac:dyDescent="0.2">
      <c r="B109" s="89"/>
      <c r="C109" s="67" t="s">
        <v>499</v>
      </c>
      <c r="D109" s="35">
        <v>110062</v>
      </c>
      <c r="E109" s="35" t="s">
        <v>522</v>
      </c>
      <c r="F109" s="35" t="s">
        <v>351</v>
      </c>
      <c r="G109" s="35" t="s">
        <v>523</v>
      </c>
      <c r="I109" s="35" t="s">
        <v>0</v>
      </c>
      <c r="J109" s="36" t="s">
        <v>57</v>
      </c>
    </row>
    <row r="110" spans="2:10" x14ac:dyDescent="0.2">
      <c r="B110" s="89"/>
      <c r="C110" s="67" t="s">
        <v>500</v>
      </c>
      <c r="D110" s="35">
        <v>140081</v>
      </c>
      <c r="E110" s="35" t="s">
        <v>525</v>
      </c>
      <c r="F110" s="35" t="s">
        <v>526</v>
      </c>
      <c r="G110" s="35" t="s">
        <v>527</v>
      </c>
      <c r="I110" s="35" t="s">
        <v>0</v>
      </c>
      <c r="J110" s="36" t="s">
        <v>57</v>
      </c>
    </row>
    <row r="111" spans="2:10" x14ac:dyDescent="0.2">
      <c r="B111" s="89"/>
      <c r="C111" s="67" t="s">
        <v>501</v>
      </c>
      <c r="D111" s="35">
        <v>100470</v>
      </c>
      <c r="E111" s="35" t="s">
        <v>391</v>
      </c>
      <c r="F111" s="35" t="s">
        <v>3</v>
      </c>
      <c r="G111" s="35" t="s">
        <v>392</v>
      </c>
      <c r="I111" s="35" t="s">
        <v>0</v>
      </c>
      <c r="J111" s="35">
        <v>2</v>
      </c>
    </row>
    <row r="112" spans="2:10" x14ac:dyDescent="0.2">
      <c r="B112" s="89"/>
      <c r="C112" s="67" t="s">
        <v>502</v>
      </c>
      <c r="D112" s="35">
        <v>100122</v>
      </c>
      <c r="E112" s="35" t="s">
        <v>549</v>
      </c>
      <c r="F112" s="35" t="s">
        <v>3</v>
      </c>
      <c r="G112" s="35" t="s">
        <v>550</v>
      </c>
      <c r="I112" s="35" t="s">
        <v>0</v>
      </c>
      <c r="J112" s="35">
        <v>2</v>
      </c>
    </row>
    <row r="113" spans="2:10" x14ac:dyDescent="0.2">
      <c r="B113" s="89"/>
      <c r="C113" s="67" t="s">
        <v>503</v>
      </c>
      <c r="D113" s="35">
        <v>100122</v>
      </c>
      <c r="E113" s="35" t="s">
        <v>549</v>
      </c>
      <c r="F113" s="35" t="s">
        <v>3</v>
      </c>
      <c r="G113" s="35" t="s">
        <v>550</v>
      </c>
      <c r="I113" s="35" t="s">
        <v>0</v>
      </c>
      <c r="J113" s="36" t="s">
        <v>57</v>
      </c>
    </row>
    <row r="114" spans="2:10" x14ac:dyDescent="0.2">
      <c r="B114" s="89"/>
      <c r="C114" s="67" t="s">
        <v>504</v>
      </c>
      <c r="D114" s="35">
        <v>100470</v>
      </c>
      <c r="E114" s="35" t="s">
        <v>391</v>
      </c>
      <c r="F114" s="35" t="s">
        <v>3</v>
      </c>
      <c r="G114" s="35" t="s">
        <v>392</v>
      </c>
      <c r="I114" s="35" t="s">
        <v>0</v>
      </c>
      <c r="J114" s="36" t="s">
        <v>57</v>
      </c>
    </row>
    <row r="115" spans="2:10" x14ac:dyDescent="0.2">
      <c r="B115" s="89"/>
      <c r="C115" s="67" t="s">
        <v>505</v>
      </c>
      <c r="D115" s="35">
        <v>140081</v>
      </c>
      <c r="E115" s="35" t="s">
        <v>525</v>
      </c>
      <c r="F115" s="35" t="s">
        <v>526</v>
      </c>
      <c r="G115" s="35" t="s">
        <v>527</v>
      </c>
      <c r="I115" s="35" t="s">
        <v>0</v>
      </c>
      <c r="J115" s="36" t="s">
        <v>57</v>
      </c>
    </row>
    <row r="116" spans="2:10" x14ac:dyDescent="0.2">
      <c r="B116" s="89"/>
      <c r="C116" s="67" t="s">
        <v>506</v>
      </c>
      <c r="D116" s="35">
        <v>104026</v>
      </c>
      <c r="E116" s="35" t="s">
        <v>544</v>
      </c>
      <c r="F116" s="35" t="s">
        <v>371</v>
      </c>
      <c r="G116" s="35" t="s">
        <v>372</v>
      </c>
      <c r="I116" s="35" t="s">
        <v>0</v>
      </c>
      <c r="J116" s="36" t="s">
        <v>57</v>
      </c>
    </row>
    <row r="117" spans="2:10" x14ac:dyDescent="0.2">
      <c r="B117" s="89"/>
      <c r="C117" s="69" t="s">
        <v>507</v>
      </c>
    </row>
    <row r="118" spans="2:10" x14ac:dyDescent="0.2">
      <c r="B118" s="89"/>
      <c r="C118" s="67" t="s">
        <v>508</v>
      </c>
      <c r="D118" s="35">
        <v>140081</v>
      </c>
      <c r="E118" s="35" t="s">
        <v>525</v>
      </c>
      <c r="F118" s="35" t="s">
        <v>526</v>
      </c>
      <c r="G118" s="35" t="s">
        <v>527</v>
      </c>
      <c r="I118" s="35" t="s">
        <v>0</v>
      </c>
      <c r="J118" s="36" t="s">
        <v>57</v>
      </c>
    </row>
    <row r="119" spans="2:10" x14ac:dyDescent="0.2">
      <c r="B119" s="89"/>
      <c r="C119" s="67" t="s">
        <v>509</v>
      </c>
      <c r="D119" s="35">
        <v>140081</v>
      </c>
      <c r="E119" s="35" t="s">
        <v>525</v>
      </c>
      <c r="F119" s="35" t="s">
        <v>526</v>
      </c>
      <c r="G119" s="35" t="s">
        <v>527</v>
      </c>
      <c r="I119" s="35" t="s">
        <v>0</v>
      </c>
      <c r="J119" s="36" t="s">
        <v>57</v>
      </c>
    </row>
    <row r="120" spans="2:10" x14ac:dyDescent="0.2">
      <c r="B120" s="89"/>
      <c r="C120" s="67" t="s">
        <v>510</v>
      </c>
      <c r="D120" s="35">
        <v>140081</v>
      </c>
      <c r="E120" s="35" t="s">
        <v>525</v>
      </c>
      <c r="F120" s="35" t="s">
        <v>526</v>
      </c>
      <c r="G120" s="35" t="s">
        <v>527</v>
      </c>
      <c r="I120" s="35" t="s">
        <v>0</v>
      </c>
      <c r="J120" s="36" t="s">
        <v>57</v>
      </c>
    </row>
    <row r="121" spans="2:10" x14ac:dyDescent="0.2">
      <c r="B121" s="89"/>
      <c r="C121" s="67" t="s">
        <v>512</v>
      </c>
      <c r="D121" s="35">
        <v>104052</v>
      </c>
      <c r="E121" s="35" t="s">
        <v>513</v>
      </c>
      <c r="F121" s="35" t="s">
        <v>514</v>
      </c>
      <c r="G121" s="35" t="s">
        <v>515</v>
      </c>
      <c r="I121" s="35" t="s">
        <v>0</v>
      </c>
      <c r="J121" s="35">
        <v>1</v>
      </c>
    </row>
    <row r="122" spans="2:10" x14ac:dyDescent="0.2">
      <c r="B122" s="89"/>
      <c r="C122" s="67" t="s">
        <v>489</v>
      </c>
      <c r="D122" s="35">
        <v>104026</v>
      </c>
      <c r="E122" s="35" t="s">
        <v>544</v>
      </c>
      <c r="F122" s="35" t="s">
        <v>371</v>
      </c>
      <c r="G122" s="35" t="s">
        <v>372</v>
      </c>
      <c r="I122" s="35" t="s">
        <v>0</v>
      </c>
      <c r="J122" s="36" t="s">
        <v>57</v>
      </c>
    </row>
    <row r="123" spans="2:10" x14ac:dyDescent="0.2">
      <c r="B123" s="89"/>
      <c r="C123" s="67" t="s">
        <v>490</v>
      </c>
      <c r="D123" s="35">
        <v>104026</v>
      </c>
      <c r="E123" s="35" t="s">
        <v>544</v>
      </c>
      <c r="F123" s="35" t="s">
        <v>371</v>
      </c>
      <c r="G123" s="35" t="s">
        <v>372</v>
      </c>
      <c r="I123" s="35" t="s">
        <v>0</v>
      </c>
      <c r="J123" s="36" t="s">
        <v>57</v>
      </c>
    </row>
    <row r="124" spans="2:10" x14ac:dyDescent="0.2">
      <c r="B124" s="89"/>
      <c r="C124" s="67" t="s">
        <v>491</v>
      </c>
      <c r="D124" s="35">
        <v>104026</v>
      </c>
      <c r="E124" s="35" t="s">
        <v>544</v>
      </c>
      <c r="F124" s="35" t="s">
        <v>371</v>
      </c>
      <c r="G124" s="35" t="s">
        <v>372</v>
      </c>
      <c r="I124" s="35" t="s">
        <v>0</v>
      </c>
      <c r="J124" s="36" t="s">
        <v>57</v>
      </c>
    </row>
    <row r="125" spans="2:10" x14ac:dyDescent="0.2">
      <c r="B125" s="89"/>
      <c r="C125" s="67" t="s">
        <v>492</v>
      </c>
      <c r="D125" s="35">
        <v>104026</v>
      </c>
      <c r="E125" s="35" t="s">
        <v>544</v>
      </c>
      <c r="F125" s="35" t="s">
        <v>371</v>
      </c>
      <c r="G125" s="35" t="s">
        <v>372</v>
      </c>
      <c r="I125" s="35" t="s">
        <v>0</v>
      </c>
      <c r="J125" s="36" t="s">
        <v>57</v>
      </c>
    </row>
    <row r="126" spans="2:10" x14ac:dyDescent="0.2">
      <c r="B126" s="89"/>
      <c r="C126" s="68" t="s">
        <v>453</v>
      </c>
      <c r="D126" s="58">
        <v>104025</v>
      </c>
      <c r="E126" s="58" t="s">
        <v>370</v>
      </c>
      <c r="F126" s="58" t="s">
        <v>371</v>
      </c>
      <c r="G126" s="58" t="s">
        <v>372</v>
      </c>
      <c r="H126" s="58"/>
      <c r="I126" s="58" t="s">
        <v>0</v>
      </c>
      <c r="J126" s="66" t="s">
        <v>57</v>
      </c>
    </row>
    <row r="127" spans="2:10" x14ac:dyDescent="0.2">
      <c r="B127" s="89"/>
      <c r="C127" s="68" t="s">
        <v>454</v>
      </c>
      <c r="D127" s="58">
        <v>104025</v>
      </c>
      <c r="E127" s="58" t="s">
        <v>370</v>
      </c>
      <c r="F127" s="58" t="s">
        <v>371</v>
      </c>
      <c r="G127" s="58" t="s">
        <v>372</v>
      </c>
      <c r="H127" s="58"/>
      <c r="I127" s="58" t="s">
        <v>0</v>
      </c>
      <c r="J127" s="66" t="s">
        <v>57</v>
      </c>
    </row>
    <row r="128" spans="2:10" x14ac:dyDescent="0.2">
      <c r="B128" s="89"/>
      <c r="C128" s="67" t="s">
        <v>496</v>
      </c>
      <c r="D128" s="35">
        <v>110041</v>
      </c>
      <c r="E128" s="35" t="s">
        <v>368</v>
      </c>
      <c r="F128" s="35" t="s">
        <v>361</v>
      </c>
      <c r="G128" s="35" t="s">
        <v>369</v>
      </c>
      <c r="I128" s="35" t="s">
        <v>0</v>
      </c>
      <c r="J128" s="35">
        <v>1</v>
      </c>
    </row>
    <row r="129" spans="2:10" x14ac:dyDescent="0.2">
      <c r="B129" s="89"/>
      <c r="C129" s="67" t="s">
        <v>493</v>
      </c>
      <c r="D129" s="35">
        <v>104026</v>
      </c>
      <c r="E129" s="35" t="s">
        <v>544</v>
      </c>
      <c r="F129" s="35" t="s">
        <v>371</v>
      </c>
      <c r="G129" s="35" t="s">
        <v>372</v>
      </c>
      <c r="I129" s="35" t="s">
        <v>0</v>
      </c>
      <c r="J129" s="36" t="s">
        <v>57</v>
      </c>
    </row>
    <row r="130" spans="2:10" x14ac:dyDescent="0.2">
      <c r="B130" s="89"/>
      <c r="C130" s="67" t="s">
        <v>494</v>
      </c>
      <c r="D130" s="35">
        <v>104026</v>
      </c>
      <c r="E130" s="35" t="s">
        <v>544</v>
      </c>
      <c r="F130" s="35" t="s">
        <v>371</v>
      </c>
      <c r="G130" s="35" t="s">
        <v>372</v>
      </c>
      <c r="I130" s="35" t="s">
        <v>0</v>
      </c>
      <c r="J130" s="36" t="s">
        <v>57</v>
      </c>
    </row>
    <row r="131" spans="2:10" x14ac:dyDescent="0.2">
      <c r="B131" s="89"/>
      <c r="C131" s="67" t="s">
        <v>495</v>
      </c>
      <c r="D131" s="35">
        <v>104026</v>
      </c>
      <c r="E131" s="35" t="s">
        <v>544</v>
      </c>
      <c r="F131" s="35" t="s">
        <v>371</v>
      </c>
      <c r="G131" s="35" t="s">
        <v>372</v>
      </c>
      <c r="I131" s="35" t="s">
        <v>0</v>
      </c>
      <c r="J131" s="36" t="s">
        <v>57</v>
      </c>
    </row>
    <row r="132" spans="2:10" x14ac:dyDescent="0.2">
      <c r="B132" s="89"/>
      <c r="C132" s="68" t="s">
        <v>455</v>
      </c>
      <c r="D132" s="58">
        <v>104025</v>
      </c>
      <c r="E132" s="58" t="s">
        <v>370</v>
      </c>
      <c r="F132" s="58" t="s">
        <v>371</v>
      </c>
      <c r="G132" s="58" t="s">
        <v>372</v>
      </c>
      <c r="H132" s="58"/>
      <c r="I132" s="58" t="s">
        <v>0</v>
      </c>
      <c r="J132" s="66" t="s">
        <v>57</v>
      </c>
    </row>
    <row r="133" spans="2:10" x14ac:dyDescent="0.2">
      <c r="B133" s="89"/>
      <c r="C133" s="68" t="s">
        <v>465</v>
      </c>
      <c r="D133" s="58">
        <v>104025</v>
      </c>
      <c r="E133" s="58" t="s">
        <v>370</v>
      </c>
      <c r="F133" s="58" t="s">
        <v>371</v>
      </c>
      <c r="G133" s="58" t="s">
        <v>372</v>
      </c>
      <c r="H133" s="58"/>
      <c r="I133" s="58" t="s">
        <v>0</v>
      </c>
      <c r="J133" s="66" t="s">
        <v>57</v>
      </c>
    </row>
    <row r="134" spans="2:10" x14ac:dyDescent="0.2">
      <c r="B134" s="89"/>
      <c r="C134" s="68" t="s">
        <v>466</v>
      </c>
      <c r="D134" s="58">
        <v>150020</v>
      </c>
      <c r="E134" s="58" t="s">
        <v>131</v>
      </c>
      <c r="F134" s="58" t="s">
        <v>1</v>
      </c>
      <c r="G134" s="58" t="s">
        <v>132</v>
      </c>
      <c r="H134" s="58" t="s">
        <v>2</v>
      </c>
      <c r="I134" s="58" t="s">
        <v>0</v>
      </c>
      <c r="J134" s="66" t="s">
        <v>57</v>
      </c>
    </row>
    <row r="135" spans="2:10" x14ac:dyDescent="0.2">
      <c r="B135" s="89"/>
      <c r="C135" s="67" t="s">
        <v>16</v>
      </c>
      <c r="D135" s="35">
        <v>180059</v>
      </c>
      <c r="E135" s="35" t="s">
        <v>58</v>
      </c>
      <c r="F135" s="35" t="s">
        <v>7</v>
      </c>
      <c r="G135" s="35" t="s">
        <v>8</v>
      </c>
      <c r="I135" s="35" t="s">
        <v>0</v>
      </c>
      <c r="J135" s="35">
        <v>1</v>
      </c>
    </row>
    <row r="136" spans="2:10" x14ac:dyDescent="0.2">
      <c r="B136" s="89"/>
      <c r="C136" s="68" t="s">
        <v>467</v>
      </c>
      <c r="D136" s="58">
        <v>150020</v>
      </c>
      <c r="E136" s="58" t="s">
        <v>131</v>
      </c>
      <c r="F136" s="58" t="s">
        <v>1</v>
      </c>
      <c r="G136" s="58" t="s">
        <v>132</v>
      </c>
      <c r="H136" s="58" t="s">
        <v>2</v>
      </c>
      <c r="I136" s="58" t="s">
        <v>0</v>
      </c>
      <c r="J136" s="66" t="s">
        <v>57</v>
      </c>
    </row>
    <row r="137" spans="2:10" x14ac:dyDescent="0.2">
      <c r="B137" s="89"/>
      <c r="C137" s="67" t="s">
        <v>468</v>
      </c>
      <c r="D137" s="35">
        <v>100150</v>
      </c>
      <c r="E137" s="35" t="s">
        <v>551</v>
      </c>
      <c r="F137" s="35" t="s">
        <v>3</v>
      </c>
      <c r="G137" s="35" t="s">
        <v>552</v>
      </c>
      <c r="I137" s="35" t="s">
        <v>0</v>
      </c>
      <c r="J137" s="35">
        <v>2</v>
      </c>
    </row>
    <row r="138" spans="2:10" x14ac:dyDescent="0.2">
      <c r="B138" s="89"/>
      <c r="C138" s="68" t="s">
        <v>425</v>
      </c>
      <c r="D138" s="58">
        <v>101103</v>
      </c>
      <c r="E138" s="58" t="s">
        <v>519</v>
      </c>
      <c r="F138" s="58" t="s">
        <v>342</v>
      </c>
      <c r="G138" s="58" t="s">
        <v>364</v>
      </c>
      <c r="H138" s="58"/>
      <c r="I138" s="58" t="s">
        <v>0</v>
      </c>
      <c r="J138" s="66" t="s">
        <v>57</v>
      </c>
    </row>
    <row r="139" spans="2:10" x14ac:dyDescent="0.2">
      <c r="B139" s="89"/>
      <c r="C139" s="67" t="s">
        <v>469</v>
      </c>
      <c r="D139" s="35">
        <v>100151</v>
      </c>
      <c r="E139" s="35" t="s">
        <v>542</v>
      </c>
      <c r="F139" s="35" t="s">
        <v>3</v>
      </c>
      <c r="G139" s="35" t="s">
        <v>543</v>
      </c>
      <c r="I139" s="35" t="s">
        <v>0</v>
      </c>
      <c r="J139" s="36" t="s">
        <v>57</v>
      </c>
    </row>
    <row r="140" spans="2:10" x14ac:dyDescent="0.2">
      <c r="B140" s="89"/>
      <c r="C140" s="67" t="s">
        <v>470</v>
      </c>
      <c r="D140" s="35">
        <v>100150</v>
      </c>
      <c r="E140" s="35" t="s">
        <v>551</v>
      </c>
      <c r="F140" s="35" t="s">
        <v>3</v>
      </c>
      <c r="G140" s="35" t="s">
        <v>552</v>
      </c>
      <c r="I140" s="35" t="s">
        <v>0</v>
      </c>
      <c r="J140" s="36" t="s">
        <v>57</v>
      </c>
    </row>
    <row r="141" spans="2:10" x14ac:dyDescent="0.2">
      <c r="B141" s="89"/>
      <c r="C141" s="67" t="s">
        <v>471</v>
      </c>
      <c r="D141" s="35">
        <v>100151</v>
      </c>
      <c r="E141" s="35" t="s">
        <v>542</v>
      </c>
      <c r="F141" s="35" t="s">
        <v>3</v>
      </c>
      <c r="G141" s="35" t="s">
        <v>543</v>
      </c>
      <c r="I141" s="35" t="s">
        <v>0</v>
      </c>
      <c r="J141" s="36" t="s">
        <v>57</v>
      </c>
    </row>
    <row r="142" spans="2:10" x14ac:dyDescent="0.2">
      <c r="B142" s="89"/>
      <c r="C142" s="67" t="s">
        <v>472</v>
      </c>
      <c r="D142" s="35">
        <v>104026</v>
      </c>
      <c r="E142" s="35" t="s">
        <v>544</v>
      </c>
      <c r="F142" s="35" t="s">
        <v>371</v>
      </c>
      <c r="G142" s="35" t="s">
        <v>372</v>
      </c>
      <c r="I142" s="35" t="s">
        <v>0</v>
      </c>
      <c r="J142" s="36" t="s">
        <v>57</v>
      </c>
    </row>
    <row r="143" spans="2:10" x14ac:dyDescent="0.2">
      <c r="B143" s="89"/>
      <c r="C143" s="67" t="s">
        <v>473</v>
      </c>
      <c r="D143" s="35">
        <v>104026</v>
      </c>
      <c r="E143" s="35" t="s">
        <v>544</v>
      </c>
      <c r="F143" s="35" t="s">
        <v>371</v>
      </c>
      <c r="G143" s="35" t="s">
        <v>372</v>
      </c>
      <c r="I143" s="35" t="s">
        <v>0</v>
      </c>
      <c r="J143" s="36" t="s">
        <v>57</v>
      </c>
    </row>
    <row r="144" spans="2:10" x14ac:dyDescent="0.2">
      <c r="B144" s="89"/>
      <c r="C144" s="67" t="s">
        <v>474</v>
      </c>
      <c r="D144" s="35">
        <v>104026</v>
      </c>
      <c r="E144" s="35" t="s">
        <v>544</v>
      </c>
      <c r="F144" s="35" t="s">
        <v>371</v>
      </c>
      <c r="G144" s="35" t="s">
        <v>372</v>
      </c>
      <c r="I144" s="35" t="s">
        <v>0</v>
      </c>
      <c r="J144" s="36" t="s">
        <v>57</v>
      </c>
    </row>
    <row r="145" spans="2:10" x14ac:dyDescent="0.2">
      <c r="B145" s="89"/>
      <c r="C145" s="31" t="s">
        <v>17</v>
      </c>
      <c r="D145" s="59">
        <v>180047</v>
      </c>
      <c r="E145" s="59" t="s">
        <v>59</v>
      </c>
      <c r="F145" s="59" t="s">
        <v>7</v>
      </c>
      <c r="G145" s="59" t="s">
        <v>26</v>
      </c>
      <c r="H145" s="59"/>
      <c r="I145" s="59" t="s">
        <v>0</v>
      </c>
      <c r="J145" s="63">
        <v>3</v>
      </c>
    </row>
    <row r="146" spans="2:10" x14ac:dyDescent="0.2">
      <c r="B146" s="89"/>
      <c r="C146" s="70" t="s">
        <v>438</v>
      </c>
      <c r="D146" s="64">
        <v>150016</v>
      </c>
      <c r="E146" s="64" t="s">
        <v>124</v>
      </c>
      <c r="F146" s="64" t="s">
        <v>1</v>
      </c>
      <c r="G146" s="64" t="s">
        <v>126</v>
      </c>
      <c r="H146" s="64" t="s">
        <v>2</v>
      </c>
      <c r="I146" s="64" t="s">
        <v>0</v>
      </c>
      <c r="J146" s="65" t="s">
        <v>57</v>
      </c>
    </row>
    <row r="147" spans="2:10" x14ac:dyDescent="0.2">
      <c r="B147" s="89"/>
      <c r="C147" s="70" t="s">
        <v>439</v>
      </c>
      <c r="D147" s="64">
        <v>150016</v>
      </c>
      <c r="E147" s="64" t="s">
        <v>124</v>
      </c>
      <c r="F147" s="64" t="s">
        <v>1</v>
      </c>
      <c r="G147" s="64" t="s">
        <v>126</v>
      </c>
      <c r="H147" s="64" t="s">
        <v>2</v>
      </c>
      <c r="I147" s="64" t="s">
        <v>0</v>
      </c>
      <c r="J147" s="65" t="s">
        <v>57</v>
      </c>
    </row>
    <row r="148" spans="2:10" x14ac:dyDescent="0.2">
      <c r="B148" s="89"/>
      <c r="C148" s="31" t="s">
        <v>18</v>
      </c>
      <c r="D148" s="59">
        <v>180047</v>
      </c>
      <c r="E148" s="59" t="s">
        <v>59</v>
      </c>
      <c r="F148" s="59" t="s">
        <v>7</v>
      </c>
      <c r="G148" s="59" t="s">
        <v>26</v>
      </c>
      <c r="H148" s="59"/>
      <c r="I148" s="59" t="s">
        <v>0</v>
      </c>
      <c r="J148" s="63" t="s">
        <v>57</v>
      </c>
    </row>
    <row r="149" spans="2:10" x14ac:dyDescent="0.2">
      <c r="B149" s="89"/>
      <c r="C149" s="70" t="s">
        <v>440</v>
      </c>
      <c r="D149" s="64">
        <v>150016</v>
      </c>
      <c r="E149" s="64" t="s">
        <v>124</v>
      </c>
      <c r="F149" s="64" t="s">
        <v>1</v>
      </c>
      <c r="G149" s="64" t="s">
        <v>126</v>
      </c>
      <c r="H149" s="64" t="s">
        <v>2</v>
      </c>
      <c r="I149" s="64" t="s">
        <v>0</v>
      </c>
      <c r="J149" s="65" t="s">
        <v>57</v>
      </c>
    </row>
    <row r="150" spans="2:10" x14ac:dyDescent="0.2">
      <c r="B150" s="89"/>
      <c r="C150" s="70" t="s">
        <v>441</v>
      </c>
      <c r="D150" s="64">
        <v>150016</v>
      </c>
      <c r="E150" s="64" t="s">
        <v>124</v>
      </c>
      <c r="F150" s="64" t="s">
        <v>1</v>
      </c>
      <c r="G150" s="64" t="s">
        <v>126</v>
      </c>
      <c r="H150" s="64" t="s">
        <v>2</v>
      </c>
      <c r="I150" s="64" t="s">
        <v>0</v>
      </c>
      <c r="J150" s="65" t="s">
        <v>57</v>
      </c>
    </row>
    <row r="151" spans="2:10" x14ac:dyDescent="0.2">
      <c r="B151" s="89"/>
      <c r="C151" s="31" t="s">
        <v>19</v>
      </c>
      <c r="D151" s="59">
        <v>180055</v>
      </c>
      <c r="E151" s="59" t="s">
        <v>60</v>
      </c>
      <c r="F151" s="59" t="s">
        <v>7</v>
      </c>
      <c r="G151" s="59" t="s">
        <v>8</v>
      </c>
      <c r="H151" s="59"/>
      <c r="I151" s="59" t="s">
        <v>0</v>
      </c>
      <c r="J151" s="59">
        <v>2</v>
      </c>
    </row>
    <row r="152" spans="2:10" x14ac:dyDescent="0.2">
      <c r="B152" s="89"/>
      <c r="C152" s="70" t="s">
        <v>447</v>
      </c>
      <c r="D152" s="64">
        <v>101103</v>
      </c>
      <c r="E152" s="64" t="s">
        <v>553</v>
      </c>
      <c r="F152" s="64" t="s">
        <v>342</v>
      </c>
      <c r="G152" s="64" t="s">
        <v>364</v>
      </c>
      <c r="H152" s="64"/>
      <c r="I152" s="64" t="s">
        <v>0</v>
      </c>
      <c r="J152" s="65" t="s">
        <v>57</v>
      </c>
    </row>
    <row r="153" spans="2:10" x14ac:dyDescent="0.2">
      <c r="B153" s="89"/>
      <c r="C153" s="31" t="s">
        <v>20</v>
      </c>
      <c r="D153" s="59">
        <v>180054</v>
      </c>
      <c r="E153" s="59" t="s">
        <v>105</v>
      </c>
      <c r="F153" s="59" t="s">
        <v>3</v>
      </c>
      <c r="G153" s="59" t="s">
        <v>81</v>
      </c>
      <c r="H153" s="59"/>
      <c r="I153" s="59" t="s">
        <v>0</v>
      </c>
      <c r="J153" s="63">
        <v>4</v>
      </c>
    </row>
    <row r="154" spans="2:10" x14ac:dyDescent="0.2">
      <c r="B154" s="89"/>
      <c r="C154" s="31" t="s">
        <v>21</v>
      </c>
      <c r="D154" s="59">
        <v>180055</v>
      </c>
      <c r="E154" s="59" t="s">
        <v>60</v>
      </c>
      <c r="F154" s="59" t="s">
        <v>7</v>
      </c>
      <c r="G154" s="59" t="s">
        <v>8</v>
      </c>
      <c r="H154" s="59"/>
      <c r="I154" s="59" t="s">
        <v>0</v>
      </c>
      <c r="J154" s="63" t="s">
        <v>57</v>
      </c>
    </row>
    <row r="155" spans="2:10" x14ac:dyDescent="0.2">
      <c r="B155" s="89"/>
      <c r="C155" s="70" t="s">
        <v>448</v>
      </c>
      <c r="D155" s="64">
        <v>101103</v>
      </c>
      <c r="E155" s="64" t="s">
        <v>553</v>
      </c>
      <c r="F155" s="64" t="s">
        <v>342</v>
      </c>
      <c r="G155" s="64" t="s">
        <v>364</v>
      </c>
      <c r="H155" s="64"/>
      <c r="I155" s="64" t="s">
        <v>0</v>
      </c>
      <c r="J155" s="65" t="s">
        <v>57</v>
      </c>
    </row>
    <row r="156" spans="2:10" x14ac:dyDescent="0.2">
      <c r="B156" s="89"/>
      <c r="C156" s="31" t="s">
        <v>22</v>
      </c>
      <c r="D156" s="59">
        <v>180054</v>
      </c>
      <c r="E156" s="59" t="s">
        <v>105</v>
      </c>
      <c r="F156" s="59" t="s">
        <v>3</v>
      </c>
      <c r="G156" s="59" t="s">
        <v>81</v>
      </c>
      <c r="H156" s="59"/>
      <c r="I156" s="59" t="s">
        <v>0</v>
      </c>
      <c r="J156" s="63" t="s">
        <v>57</v>
      </c>
    </row>
    <row r="157" spans="2:10" x14ac:dyDescent="0.2">
      <c r="B157" s="89"/>
      <c r="C157" s="31" t="s">
        <v>23</v>
      </c>
      <c r="D157" s="59">
        <v>180054</v>
      </c>
      <c r="E157" s="59" t="s">
        <v>105</v>
      </c>
      <c r="F157" s="59" t="s">
        <v>3</v>
      </c>
      <c r="G157" s="59" t="s">
        <v>81</v>
      </c>
      <c r="H157" s="59"/>
      <c r="I157" s="59" t="s">
        <v>0</v>
      </c>
      <c r="J157" s="63" t="s">
        <v>57</v>
      </c>
    </row>
    <row r="158" spans="2:10" x14ac:dyDescent="0.2">
      <c r="B158" s="89"/>
      <c r="C158" s="31" t="s">
        <v>24</v>
      </c>
      <c r="D158" s="59">
        <v>180054</v>
      </c>
      <c r="E158" s="59" t="s">
        <v>105</v>
      </c>
      <c r="F158" s="59" t="s">
        <v>3</v>
      </c>
      <c r="G158" s="59" t="s">
        <v>81</v>
      </c>
      <c r="H158" s="59"/>
      <c r="I158" s="59" t="s">
        <v>0</v>
      </c>
      <c r="J158" s="63" t="s">
        <v>57</v>
      </c>
    </row>
    <row r="159" spans="2:10" x14ac:dyDescent="0.2">
      <c r="B159" s="89"/>
      <c r="C159" s="70" t="s">
        <v>442</v>
      </c>
      <c r="D159" s="64">
        <v>150016</v>
      </c>
      <c r="E159" s="64" t="s">
        <v>124</v>
      </c>
      <c r="F159" s="64" t="s">
        <v>1</v>
      </c>
      <c r="G159" s="64" t="s">
        <v>126</v>
      </c>
      <c r="H159" s="64" t="s">
        <v>2</v>
      </c>
      <c r="I159" s="64" t="s">
        <v>0</v>
      </c>
      <c r="J159" s="65" t="s">
        <v>57</v>
      </c>
    </row>
    <row r="160" spans="2:10" x14ac:dyDescent="0.2">
      <c r="B160" s="89"/>
      <c r="C160" s="31" t="s">
        <v>25</v>
      </c>
      <c r="D160" s="59">
        <v>180047</v>
      </c>
      <c r="E160" s="59" t="s">
        <v>59</v>
      </c>
      <c r="F160" s="59" t="s">
        <v>7</v>
      </c>
      <c r="G160" s="59" t="s">
        <v>26</v>
      </c>
      <c r="H160" s="59"/>
      <c r="I160" s="59" t="s">
        <v>0</v>
      </c>
      <c r="J160" s="63" t="s">
        <v>57</v>
      </c>
    </row>
    <row r="161" spans="2:10" ht="14.25" thickBot="1" x14ac:dyDescent="0.25">
      <c r="B161" s="90"/>
      <c r="C161" s="70" t="s">
        <v>511</v>
      </c>
      <c r="D161" s="64">
        <v>150016</v>
      </c>
      <c r="E161" s="64" t="s">
        <v>124</v>
      </c>
      <c r="F161" s="64" t="s">
        <v>1</v>
      </c>
      <c r="G161" s="64" t="s">
        <v>126</v>
      </c>
      <c r="H161" s="64" t="s">
        <v>2</v>
      </c>
      <c r="I161" s="64" t="s">
        <v>0</v>
      </c>
      <c r="J161" s="65" t="s">
        <v>57</v>
      </c>
    </row>
    <row r="162" spans="2:10" ht="14.25" thickBot="1" x14ac:dyDescent="0.25"/>
    <row r="163" spans="2:10" x14ac:dyDescent="0.2">
      <c r="B163" s="79" t="s">
        <v>52</v>
      </c>
      <c r="C163" s="58" t="s">
        <v>130</v>
      </c>
      <c r="D163" s="58">
        <v>120001</v>
      </c>
      <c r="E163" s="58" t="s">
        <v>334</v>
      </c>
      <c r="F163" s="35" t="s">
        <v>335</v>
      </c>
      <c r="G163" s="35" t="s">
        <v>336</v>
      </c>
      <c r="I163" s="35" t="s">
        <v>0</v>
      </c>
      <c r="J163" s="35">
        <v>1</v>
      </c>
    </row>
    <row r="164" spans="2:10" x14ac:dyDescent="0.2">
      <c r="B164" s="80"/>
      <c r="C164" s="35" t="s">
        <v>266</v>
      </c>
      <c r="D164" s="35" t="s">
        <v>337</v>
      </c>
      <c r="E164" s="35" t="s">
        <v>338</v>
      </c>
      <c r="F164" s="35" t="s">
        <v>339</v>
      </c>
      <c r="G164" s="35" t="s">
        <v>340</v>
      </c>
      <c r="H164" s="35" t="s">
        <v>2</v>
      </c>
      <c r="I164" s="35" t="s">
        <v>0</v>
      </c>
      <c r="J164" s="35">
        <v>2</v>
      </c>
    </row>
    <row r="165" spans="2:10" x14ac:dyDescent="0.2">
      <c r="B165" s="80"/>
      <c r="C165" s="58" t="s">
        <v>267</v>
      </c>
      <c r="D165" s="58">
        <v>102228</v>
      </c>
      <c r="E165" s="58" t="s">
        <v>341</v>
      </c>
      <c r="F165" s="35" t="s">
        <v>342</v>
      </c>
      <c r="G165" s="35" t="s">
        <v>343</v>
      </c>
      <c r="H165" s="35" t="s">
        <v>2</v>
      </c>
      <c r="I165" s="35" t="s">
        <v>0</v>
      </c>
      <c r="J165" s="35">
        <v>1</v>
      </c>
    </row>
    <row r="166" spans="2:10" x14ac:dyDescent="0.2">
      <c r="B166" s="80"/>
      <c r="C166" s="35" t="s">
        <v>268</v>
      </c>
      <c r="D166" s="35">
        <v>140031</v>
      </c>
      <c r="E166" s="35" t="s">
        <v>344</v>
      </c>
      <c r="F166" s="35" t="s">
        <v>345</v>
      </c>
      <c r="G166" s="35" t="s">
        <v>346</v>
      </c>
      <c r="I166" s="35" t="s">
        <v>0</v>
      </c>
      <c r="J166" s="35">
        <v>1</v>
      </c>
    </row>
    <row r="167" spans="2:10" x14ac:dyDescent="0.2">
      <c r="B167" s="80"/>
      <c r="C167" s="35" t="s">
        <v>269</v>
      </c>
      <c r="D167" s="35">
        <v>140062</v>
      </c>
      <c r="E167" s="35" t="s">
        <v>347</v>
      </c>
      <c r="F167" s="35" t="s">
        <v>345</v>
      </c>
      <c r="G167" s="35" t="s">
        <v>346</v>
      </c>
      <c r="I167" s="35" t="s">
        <v>0</v>
      </c>
      <c r="J167" s="35">
        <v>1</v>
      </c>
    </row>
    <row r="168" spans="2:10" x14ac:dyDescent="0.2">
      <c r="B168" s="80"/>
      <c r="C168" s="35" t="s">
        <v>270</v>
      </c>
      <c r="D168" s="35">
        <v>100102</v>
      </c>
      <c r="E168" s="35" t="s">
        <v>348</v>
      </c>
      <c r="F168" s="35" t="s">
        <v>3</v>
      </c>
      <c r="G168" s="35" t="s">
        <v>349</v>
      </c>
      <c r="I168" s="35" t="s">
        <v>0</v>
      </c>
      <c r="J168" s="35">
        <v>6</v>
      </c>
    </row>
    <row r="169" spans="2:10" x14ac:dyDescent="0.2">
      <c r="B169" s="80"/>
      <c r="C169" s="35" t="s">
        <v>271</v>
      </c>
      <c r="D169" s="35">
        <v>120034</v>
      </c>
      <c r="E169" s="35" t="s">
        <v>350</v>
      </c>
      <c r="F169" s="35" t="s">
        <v>351</v>
      </c>
      <c r="G169" s="35" t="s">
        <v>352</v>
      </c>
      <c r="I169" s="35" t="s">
        <v>0</v>
      </c>
      <c r="J169" s="35">
        <v>1</v>
      </c>
    </row>
    <row r="170" spans="2:10" x14ac:dyDescent="0.2">
      <c r="B170" s="80"/>
      <c r="C170" s="35" t="s">
        <v>272</v>
      </c>
      <c r="D170" s="35">
        <v>104037</v>
      </c>
      <c r="E170" s="35" t="s">
        <v>353</v>
      </c>
      <c r="F170" s="35" t="s">
        <v>354</v>
      </c>
      <c r="G170" s="35" t="s">
        <v>355</v>
      </c>
      <c r="I170" s="35" t="s">
        <v>0</v>
      </c>
      <c r="J170" s="35">
        <v>1</v>
      </c>
    </row>
    <row r="171" spans="2:10" x14ac:dyDescent="0.2">
      <c r="B171" s="80"/>
      <c r="C171" s="58" t="s">
        <v>273</v>
      </c>
      <c r="D171" s="58">
        <v>104034</v>
      </c>
      <c r="E171" s="58" t="s">
        <v>356</v>
      </c>
      <c r="F171" s="35" t="s">
        <v>354</v>
      </c>
      <c r="G171" s="35" t="s">
        <v>357</v>
      </c>
      <c r="I171" s="35" t="s">
        <v>0</v>
      </c>
      <c r="J171" s="35">
        <v>1</v>
      </c>
    </row>
    <row r="172" spans="2:10" x14ac:dyDescent="0.2">
      <c r="B172" s="80"/>
      <c r="C172" s="35" t="s">
        <v>274</v>
      </c>
      <c r="D172" s="35">
        <v>100102</v>
      </c>
      <c r="E172" s="35" t="s">
        <v>348</v>
      </c>
      <c r="F172" s="35" t="s">
        <v>3</v>
      </c>
      <c r="G172" s="35" t="s">
        <v>349</v>
      </c>
      <c r="I172" s="35" t="s">
        <v>0</v>
      </c>
      <c r="J172" s="36" t="s">
        <v>57</v>
      </c>
    </row>
    <row r="173" spans="2:10" x14ac:dyDescent="0.2">
      <c r="B173" s="80"/>
      <c r="C173" s="35" t="s">
        <v>275</v>
      </c>
      <c r="D173" s="35">
        <v>100101</v>
      </c>
      <c r="E173" s="35" t="s">
        <v>358</v>
      </c>
      <c r="F173" s="35" t="s">
        <v>3</v>
      </c>
      <c r="G173" s="35" t="s">
        <v>359</v>
      </c>
      <c r="I173" s="35" t="s">
        <v>0</v>
      </c>
      <c r="J173" s="35">
        <v>8</v>
      </c>
    </row>
    <row r="174" spans="2:10" x14ac:dyDescent="0.2">
      <c r="B174" s="80"/>
      <c r="C174" s="35" t="s">
        <v>276</v>
      </c>
      <c r="D174" s="35">
        <v>110042</v>
      </c>
      <c r="E174" s="35" t="s">
        <v>360</v>
      </c>
      <c r="F174" s="35" t="s">
        <v>361</v>
      </c>
      <c r="G174" s="35" t="s">
        <v>362</v>
      </c>
      <c r="I174" s="35" t="s">
        <v>0</v>
      </c>
      <c r="J174" s="35">
        <v>15</v>
      </c>
    </row>
    <row r="175" spans="2:10" x14ac:dyDescent="0.2">
      <c r="B175" s="80"/>
      <c r="C175" s="35" t="s">
        <v>133</v>
      </c>
      <c r="D175" s="35">
        <v>110042</v>
      </c>
      <c r="E175" s="35" t="s">
        <v>360</v>
      </c>
      <c r="F175" s="35" t="s">
        <v>361</v>
      </c>
      <c r="G175" s="35" t="s">
        <v>362</v>
      </c>
      <c r="I175" s="35" t="s">
        <v>0</v>
      </c>
      <c r="J175" s="36" t="s">
        <v>57</v>
      </c>
    </row>
    <row r="176" spans="2:10" x14ac:dyDescent="0.2">
      <c r="B176" s="80"/>
      <c r="C176" s="58" t="s">
        <v>134</v>
      </c>
      <c r="D176" s="58">
        <v>150002</v>
      </c>
      <c r="E176" s="58" t="s">
        <v>363</v>
      </c>
      <c r="F176" s="35" t="s">
        <v>1</v>
      </c>
      <c r="G176" s="35" t="s">
        <v>365</v>
      </c>
      <c r="H176" s="35" t="s">
        <v>2</v>
      </c>
      <c r="I176" s="35" t="s">
        <v>0</v>
      </c>
      <c r="J176" s="35">
        <v>1</v>
      </c>
    </row>
    <row r="177" spans="2:10" x14ac:dyDescent="0.2">
      <c r="B177" s="80"/>
      <c r="C177" s="39" t="s">
        <v>277</v>
      </c>
    </row>
    <row r="178" spans="2:10" x14ac:dyDescent="0.2">
      <c r="B178" s="80"/>
      <c r="C178" s="39" t="s">
        <v>278</v>
      </c>
    </row>
    <row r="179" spans="2:10" x14ac:dyDescent="0.2">
      <c r="B179" s="80"/>
      <c r="C179" s="39" t="s">
        <v>279</v>
      </c>
    </row>
    <row r="180" spans="2:10" x14ac:dyDescent="0.2">
      <c r="B180" s="80"/>
      <c r="C180" s="39" t="s">
        <v>280</v>
      </c>
    </row>
    <row r="181" spans="2:10" x14ac:dyDescent="0.2">
      <c r="B181" s="80"/>
      <c r="C181" s="58" t="s">
        <v>281</v>
      </c>
      <c r="D181" s="58">
        <v>101103</v>
      </c>
      <c r="E181" s="58" t="s">
        <v>366</v>
      </c>
      <c r="F181" s="35" t="s">
        <v>342</v>
      </c>
      <c r="G181" s="35" t="s">
        <v>364</v>
      </c>
      <c r="I181" s="35" t="s">
        <v>0</v>
      </c>
      <c r="J181" s="35">
        <v>6</v>
      </c>
    </row>
    <row r="182" spans="2:10" x14ac:dyDescent="0.2">
      <c r="B182" s="80"/>
      <c r="C182" s="35" t="s">
        <v>367</v>
      </c>
      <c r="D182" s="35">
        <v>110041</v>
      </c>
      <c r="E182" s="35" t="s">
        <v>368</v>
      </c>
      <c r="F182" s="35" t="s">
        <v>361</v>
      </c>
      <c r="G182" s="35" t="s">
        <v>369</v>
      </c>
      <c r="I182" s="35" t="s">
        <v>0</v>
      </c>
      <c r="J182" s="35">
        <v>1</v>
      </c>
    </row>
    <row r="183" spans="2:10" x14ac:dyDescent="0.2">
      <c r="B183" s="80"/>
      <c r="C183" s="35" t="s">
        <v>282</v>
      </c>
      <c r="D183" s="35">
        <v>104025</v>
      </c>
      <c r="E183" s="35" t="s">
        <v>370</v>
      </c>
      <c r="F183" s="35" t="s">
        <v>371</v>
      </c>
      <c r="G183" s="35" t="s">
        <v>372</v>
      </c>
      <c r="I183" s="35" t="s">
        <v>0</v>
      </c>
      <c r="J183" s="35">
        <v>18</v>
      </c>
    </row>
    <row r="184" spans="2:10" x14ac:dyDescent="0.2">
      <c r="B184" s="80"/>
      <c r="C184" s="35" t="s">
        <v>283</v>
      </c>
      <c r="D184" s="35">
        <v>104025</v>
      </c>
      <c r="E184" s="35" t="s">
        <v>370</v>
      </c>
      <c r="F184" s="35" t="s">
        <v>371</v>
      </c>
      <c r="G184" s="35" t="s">
        <v>372</v>
      </c>
      <c r="I184" s="35" t="s">
        <v>0</v>
      </c>
      <c r="J184" s="36" t="s">
        <v>57</v>
      </c>
    </row>
    <row r="185" spans="2:10" x14ac:dyDescent="0.2">
      <c r="B185" s="80"/>
      <c r="C185" s="35" t="s">
        <v>284</v>
      </c>
      <c r="D185" s="35">
        <v>140070</v>
      </c>
      <c r="E185" s="35" t="s">
        <v>373</v>
      </c>
      <c r="F185" s="35" t="s">
        <v>345</v>
      </c>
      <c r="G185" s="35" t="s">
        <v>374</v>
      </c>
      <c r="I185" s="35" t="s">
        <v>0</v>
      </c>
      <c r="J185" s="35">
        <v>1</v>
      </c>
    </row>
    <row r="186" spans="2:10" x14ac:dyDescent="0.2">
      <c r="B186" s="80"/>
      <c r="C186" s="35" t="s">
        <v>285</v>
      </c>
      <c r="D186" s="35">
        <v>100820</v>
      </c>
      <c r="E186" s="35" t="s">
        <v>375</v>
      </c>
      <c r="F186" s="35" t="s">
        <v>3</v>
      </c>
      <c r="G186" s="35" t="s">
        <v>376</v>
      </c>
      <c r="I186" s="35" t="s">
        <v>0</v>
      </c>
      <c r="J186" s="35">
        <v>1</v>
      </c>
    </row>
    <row r="187" spans="2:10" x14ac:dyDescent="0.2">
      <c r="B187" s="80"/>
      <c r="C187" s="35" t="s">
        <v>286</v>
      </c>
      <c r="D187" s="35">
        <v>102270</v>
      </c>
      <c r="E187" s="35" t="s">
        <v>377</v>
      </c>
      <c r="F187" s="35" t="s">
        <v>342</v>
      </c>
      <c r="G187" s="35" t="s">
        <v>378</v>
      </c>
      <c r="H187" s="35" t="s">
        <v>2</v>
      </c>
      <c r="I187" s="35" t="s">
        <v>0</v>
      </c>
      <c r="J187" s="35">
        <v>1</v>
      </c>
    </row>
    <row r="188" spans="2:10" x14ac:dyDescent="0.2">
      <c r="B188" s="80"/>
      <c r="C188" s="35" t="s">
        <v>287</v>
      </c>
      <c r="D188" s="35">
        <v>100270</v>
      </c>
      <c r="E188" s="35" t="s">
        <v>379</v>
      </c>
      <c r="F188" s="35" t="s">
        <v>3</v>
      </c>
      <c r="G188" s="35" t="s">
        <v>380</v>
      </c>
      <c r="I188" s="35" t="s">
        <v>0</v>
      </c>
      <c r="J188" s="35">
        <v>2</v>
      </c>
    </row>
    <row r="189" spans="2:10" x14ac:dyDescent="0.2">
      <c r="B189" s="80"/>
      <c r="C189" s="35" t="s">
        <v>288</v>
      </c>
      <c r="D189" s="35">
        <v>100100</v>
      </c>
      <c r="E189" s="35" t="s">
        <v>381</v>
      </c>
      <c r="F189" s="35" t="s">
        <v>3</v>
      </c>
      <c r="G189" s="35" t="s">
        <v>382</v>
      </c>
      <c r="I189" s="35" t="s">
        <v>0</v>
      </c>
      <c r="J189" s="35">
        <v>2</v>
      </c>
    </row>
    <row r="190" spans="2:10" x14ac:dyDescent="0.2">
      <c r="B190" s="80"/>
      <c r="C190" s="35" t="s">
        <v>289</v>
      </c>
      <c r="D190" s="35">
        <v>104025</v>
      </c>
      <c r="E190" s="35" t="s">
        <v>370</v>
      </c>
      <c r="F190" s="35" t="s">
        <v>371</v>
      </c>
      <c r="G190" s="35" t="s">
        <v>372</v>
      </c>
      <c r="I190" s="35" t="s">
        <v>0</v>
      </c>
      <c r="J190" s="36" t="s">
        <v>57</v>
      </c>
    </row>
    <row r="191" spans="2:10" x14ac:dyDescent="0.2">
      <c r="B191" s="80"/>
      <c r="C191" s="35" t="s">
        <v>290</v>
      </c>
      <c r="D191" s="35">
        <v>104025</v>
      </c>
      <c r="E191" s="35" t="s">
        <v>370</v>
      </c>
      <c r="F191" s="35" t="s">
        <v>371</v>
      </c>
      <c r="G191" s="35" t="s">
        <v>372</v>
      </c>
      <c r="I191" s="35" t="s">
        <v>0</v>
      </c>
      <c r="J191" s="36" t="s">
        <v>57</v>
      </c>
    </row>
    <row r="192" spans="2:10" x14ac:dyDescent="0.2">
      <c r="B192" s="80"/>
      <c r="C192" s="58" t="s">
        <v>291</v>
      </c>
      <c r="D192" s="58">
        <v>150025</v>
      </c>
      <c r="E192" s="58" t="s">
        <v>383</v>
      </c>
      <c r="F192" s="35" t="s">
        <v>1</v>
      </c>
      <c r="G192" s="35" t="s">
        <v>384</v>
      </c>
      <c r="H192" s="35" t="s">
        <v>2</v>
      </c>
      <c r="I192" s="35" t="s">
        <v>0</v>
      </c>
      <c r="J192" s="35">
        <v>3</v>
      </c>
    </row>
    <row r="193" spans="2:10" x14ac:dyDescent="0.2">
      <c r="B193" s="80"/>
      <c r="C193" s="39" t="s">
        <v>292</v>
      </c>
    </row>
    <row r="194" spans="2:10" x14ac:dyDescent="0.2">
      <c r="B194" s="80"/>
      <c r="C194" s="58" t="s">
        <v>293</v>
      </c>
      <c r="D194" s="58">
        <v>150025</v>
      </c>
      <c r="E194" s="58" t="s">
        <v>383</v>
      </c>
      <c r="F194" s="35" t="s">
        <v>1</v>
      </c>
      <c r="G194" s="35" t="s">
        <v>384</v>
      </c>
      <c r="H194" s="35" t="s">
        <v>2</v>
      </c>
      <c r="I194" s="35" t="s">
        <v>0</v>
      </c>
      <c r="J194" s="36" t="s">
        <v>57</v>
      </c>
    </row>
    <row r="195" spans="2:10" x14ac:dyDescent="0.2">
      <c r="B195" s="80"/>
      <c r="C195" s="35" t="s">
        <v>51</v>
      </c>
      <c r="D195" s="35">
        <v>180041</v>
      </c>
      <c r="E195" s="35" t="s">
        <v>61</v>
      </c>
      <c r="F195" s="35" t="s">
        <v>62</v>
      </c>
      <c r="G195" s="35" t="s">
        <v>63</v>
      </c>
      <c r="I195" s="35" t="s">
        <v>0</v>
      </c>
      <c r="J195" s="35">
        <v>1</v>
      </c>
    </row>
    <row r="196" spans="2:10" x14ac:dyDescent="0.2">
      <c r="B196" s="80"/>
      <c r="C196" s="35" t="s">
        <v>294</v>
      </c>
      <c r="D196" s="35" t="s">
        <v>385</v>
      </c>
      <c r="E196" s="35" t="s">
        <v>129</v>
      </c>
      <c r="I196" s="35" t="s">
        <v>0</v>
      </c>
      <c r="J196" s="36" t="s">
        <v>57</v>
      </c>
    </row>
    <row r="197" spans="2:10" x14ac:dyDescent="0.2">
      <c r="B197" s="80"/>
      <c r="C197" s="35" t="s">
        <v>295</v>
      </c>
      <c r="D197" s="35" t="s">
        <v>337</v>
      </c>
      <c r="E197" s="35" t="s">
        <v>338</v>
      </c>
      <c r="F197" s="35" t="s">
        <v>386</v>
      </c>
      <c r="G197" s="35" t="s">
        <v>340</v>
      </c>
      <c r="H197" s="35" t="s">
        <v>2</v>
      </c>
      <c r="I197" s="35" t="s">
        <v>0</v>
      </c>
      <c r="J197" s="36" t="s">
        <v>57</v>
      </c>
    </row>
    <row r="198" spans="2:10" x14ac:dyDescent="0.2">
      <c r="B198" s="80"/>
      <c r="C198" s="35" t="s">
        <v>296</v>
      </c>
      <c r="D198" s="35">
        <v>100228</v>
      </c>
      <c r="E198" s="35" t="s">
        <v>387</v>
      </c>
      <c r="F198" s="35" t="s">
        <v>3</v>
      </c>
      <c r="G198" s="35" t="s">
        <v>388</v>
      </c>
      <c r="I198" s="35" t="s">
        <v>0</v>
      </c>
      <c r="J198" s="35">
        <v>3</v>
      </c>
    </row>
    <row r="199" spans="2:10" x14ac:dyDescent="0.2">
      <c r="B199" s="80"/>
      <c r="C199" s="35" t="s">
        <v>297</v>
      </c>
      <c r="D199" s="35">
        <v>100228</v>
      </c>
      <c r="E199" s="35" t="s">
        <v>387</v>
      </c>
      <c r="F199" s="35" t="s">
        <v>3</v>
      </c>
      <c r="G199" s="35" t="s">
        <v>388</v>
      </c>
      <c r="I199" s="35" t="s">
        <v>0</v>
      </c>
      <c r="J199" s="36" t="s">
        <v>57</v>
      </c>
    </row>
    <row r="200" spans="2:10" x14ac:dyDescent="0.2">
      <c r="B200" s="80"/>
      <c r="C200" s="35" t="s">
        <v>298</v>
      </c>
      <c r="D200" s="35">
        <v>100108</v>
      </c>
      <c r="E200" s="35" t="s">
        <v>389</v>
      </c>
      <c r="F200" s="35" t="s">
        <v>3</v>
      </c>
      <c r="G200" s="35" t="s">
        <v>390</v>
      </c>
      <c r="I200" s="35" t="s">
        <v>0</v>
      </c>
      <c r="J200" s="35">
        <v>1</v>
      </c>
    </row>
    <row r="201" spans="2:10" x14ac:dyDescent="0.2">
      <c r="B201" s="80"/>
      <c r="C201" s="35" t="s">
        <v>299</v>
      </c>
      <c r="D201" s="35">
        <v>100470</v>
      </c>
      <c r="E201" s="35" t="s">
        <v>391</v>
      </c>
      <c r="F201" s="35" t="s">
        <v>3</v>
      </c>
      <c r="G201" s="35" t="s">
        <v>392</v>
      </c>
      <c r="I201" s="35" t="s">
        <v>0</v>
      </c>
      <c r="J201" s="35">
        <v>3</v>
      </c>
    </row>
    <row r="202" spans="2:10" x14ac:dyDescent="0.2">
      <c r="B202" s="80"/>
      <c r="C202" s="58" t="s">
        <v>300</v>
      </c>
      <c r="D202" s="58">
        <v>150025</v>
      </c>
      <c r="E202" s="58" t="s">
        <v>383</v>
      </c>
      <c r="F202" s="35" t="s">
        <v>1</v>
      </c>
      <c r="G202" s="35" t="s">
        <v>384</v>
      </c>
      <c r="H202" s="35" t="s">
        <v>2</v>
      </c>
      <c r="I202" s="35" t="s">
        <v>0</v>
      </c>
      <c r="J202" s="36" t="s">
        <v>57</v>
      </c>
    </row>
    <row r="203" spans="2:10" x14ac:dyDescent="0.2">
      <c r="B203" s="80"/>
      <c r="C203" s="39" t="s">
        <v>301</v>
      </c>
    </row>
    <row r="204" spans="2:10" x14ac:dyDescent="0.2">
      <c r="B204" s="80"/>
      <c r="C204" s="35" t="s">
        <v>302</v>
      </c>
      <c r="D204" s="35">
        <v>100470</v>
      </c>
      <c r="E204" s="35" t="s">
        <v>391</v>
      </c>
      <c r="F204" s="35" t="s">
        <v>3</v>
      </c>
      <c r="G204" s="35" t="s">
        <v>392</v>
      </c>
      <c r="I204" s="35" t="s">
        <v>0</v>
      </c>
      <c r="J204" s="36" t="s">
        <v>57</v>
      </c>
    </row>
    <row r="205" spans="2:10" x14ac:dyDescent="0.2">
      <c r="B205" s="80"/>
      <c r="C205" s="35" t="s">
        <v>303</v>
      </c>
      <c r="D205" s="35">
        <v>100470</v>
      </c>
      <c r="E205" s="35" t="s">
        <v>391</v>
      </c>
      <c r="F205" s="35" t="s">
        <v>3</v>
      </c>
      <c r="G205" s="35" t="s">
        <v>392</v>
      </c>
      <c r="I205" s="35" t="s">
        <v>0</v>
      </c>
      <c r="J205" s="36" t="s">
        <v>57</v>
      </c>
    </row>
    <row r="206" spans="2:10" x14ac:dyDescent="0.2">
      <c r="B206" s="80"/>
      <c r="C206" s="39" t="s">
        <v>304</v>
      </c>
    </row>
    <row r="207" spans="2:10" x14ac:dyDescent="0.2">
      <c r="B207" s="80"/>
      <c r="C207" s="39" t="s">
        <v>306</v>
      </c>
    </row>
    <row r="208" spans="2:10" x14ac:dyDescent="0.2">
      <c r="B208" s="80"/>
      <c r="C208" s="59" t="s">
        <v>307</v>
      </c>
      <c r="D208" s="35">
        <v>140067</v>
      </c>
      <c r="E208" s="35" t="s">
        <v>393</v>
      </c>
      <c r="F208" s="35" t="s">
        <v>3</v>
      </c>
      <c r="G208" s="35" t="s">
        <v>392</v>
      </c>
      <c r="I208" s="35" t="s">
        <v>0</v>
      </c>
      <c r="J208" s="36" t="s">
        <v>57</v>
      </c>
    </row>
    <row r="209" spans="2:10" x14ac:dyDescent="0.2">
      <c r="B209" s="80"/>
      <c r="C209" s="35" t="s">
        <v>305</v>
      </c>
      <c r="D209" s="35">
        <v>104017</v>
      </c>
      <c r="E209" s="35" t="s">
        <v>394</v>
      </c>
      <c r="F209" s="35" t="s">
        <v>395</v>
      </c>
      <c r="G209" s="35" t="s">
        <v>396</v>
      </c>
      <c r="I209" s="35" t="s">
        <v>0</v>
      </c>
      <c r="J209" s="35">
        <v>3</v>
      </c>
    </row>
    <row r="210" spans="2:10" x14ac:dyDescent="0.2">
      <c r="B210" s="80"/>
      <c r="C210" s="35" t="s">
        <v>308</v>
      </c>
      <c r="D210" s="35">
        <v>104017</v>
      </c>
      <c r="E210" s="35" t="s">
        <v>394</v>
      </c>
      <c r="F210" s="35" t="s">
        <v>395</v>
      </c>
      <c r="G210" s="35" t="s">
        <v>396</v>
      </c>
      <c r="I210" s="35" t="s">
        <v>0</v>
      </c>
      <c r="J210" s="36" t="s">
        <v>57</v>
      </c>
    </row>
    <row r="211" spans="2:10" x14ac:dyDescent="0.2">
      <c r="B211" s="80"/>
      <c r="C211" s="58" t="s">
        <v>309</v>
      </c>
      <c r="D211" s="58">
        <v>102688</v>
      </c>
      <c r="E211" s="58" t="s">
        <v>397</v>
      </c>
      <c r="F211" s="35" t="s">
        <v>342</v>
      </c>
      <c r="G211" s="35" t="s">
        <v>398</v>
      </c>
      <c r="I211" s="35" t="s">
        <v>0</v>
      </c>
      <c r="J211" s="35">
        <v>1</v>
      </c>
    </row>
    <row r="212" spans="2:10" x14ac:dyDescent="0.2">
      <c r="B212" s="80"/>
      <c r="C212" s="35" t="s">
        <v>310</v>
      </c>
      <c r="D212" s="35">
        <v>140072</v>
      </c>
      <c r="E212" s="35" t="s">
        <v>399</v>
      </c>
      <c r="F212" s="35" t="s">
        <v>345</v>
      </c>
      <c r="G212" s="35" t="s">
        <v>346</v>
      </c>
      <c r="I212" s="35" t="s">
        <v>0</v>
      </c>
      <c r="J212" s="35">
        <v>1</v>
      </c>
    </row>
    <row r="213" spans="2:10" x14ac:dyDescent="0.2">
      <c r="B213" s="80"/>
      <c r="C213" s="35" t="s">
        <v>311</v>
      </c>
      <c r="D213" s="35">
        <v>140073</v>
      </c>
      <c r="E213" s="35" t="s">
        <v>400</v>
      </c>
      <c r="F213" s="35" t="s">
        <v>401</v>
      </c>
      <c r="G213" s="35" t="s">
        <v>402</v>
      </c>
      <c r="I213" s="35" t="s">
        <v>0</v>
      </c>
      <c r="J213" s="35">
        <v>1</v>
      </c>
    </row>
    <row r="214" spans="2:10" x14ac:dyDescent="0.2">
      <c r="B214" s="80"/>
      <c r="C214" s="35" t="s">
        <v>312</v>
      </c>
      <c r="D214" s="35">
        <v>140071</v>
      </c>
      <c r="E214" s="35" t="s">
        <v>403</v>
      </c>
      <c r="F214" s="35" t="s">
        <v>345</v>
      </c>
      <c r="G214" s="35" t="s">
        <v>404</v>
      </c>
      <c r="I214" s="35" t="s">
        <v>0</v>
      </c>
      <c r="J214" s="35">
        <v>1</v>
      </c>
    </row>
    <row r="215" spans="2:10" x14ac:dyDescent="0.2">
      <c r="B215" s="80"/>
      <c r="C215" s="59" t="s">
        <v>313</v>
      </c>
      <c r="D215" s="35">
        <v>140074</v>
      </c>
      <c r="E215" s="35" t="s">
        <v>405</v>
      </c>
      <c r="F215" s="35" t="s">
        <v>401</v>
      </c>
      <c r="G215" s="35" t="s">
        <v>406</v>
      </c>
      <c r="I215" s="35" t="s">
        <v>0</v>
      </c>
      <c r="J215" s="35">
        <v>2</v>
      </c>
    </row>
    <row r="216" spans="2:10" x14ac:dyDescent="0.2">
      <c r="B216" s="80"/>
      <c r="C216" s="35" t="s">
        <v>314</v>
      </c>
      <c r="D216" s="35">
        <v>110042</v>
      </c>
      <c r="E216" s="35" t="s">
        <v>407</v>
      </c>
      <c r="F216" s="35" t="s">
        <v>361</v>
      </c>
      <c r="G216" s="35" t="s">
        <v>362</v>
      </c>
      <c r="I216" s="35" t="s">
        <v>0</v>
      </c>
      <c r="J216" s="36" t="s">
        <v>57</v>
      </c>
    </row>
    <row r="217" spans="2:10" x14ac:dyDescent="0.2">
      <c r="B217" s="80"/>
      <c r="C217" s="35" t="s">
        <v>315</v>
      </c>
      <c r="D217" s="35">
        <v>110042</v>
      </c>
      <c r="E217" s="35" t="s">
        <v>407</v>
      </c>
      <c r="F217" s="35" t="s">
        <v>361</v>
      </c>
      <c r="G217" s="35" t="s">
        <v>362</v>
      </c>
      <c r="I217" s="35" t="s">
        <v>0</v>
      </c>
      <c r="J217" s="36" t="s">
        <v>57</v>
      </c>
    </row>
    <row r="218" spans="2:10" x14ac:dyDescent="0.2">
      <c r="B218" s="80"/>
      <c r="C218" s="35" t="s">
        <v>316</v>
      </c>
      <c r="D218" s="35">
        <v>102101</v>
      </c>
      <c r="E218" s="35" t="s">
        <v>408</v>
      </c>
      <c r="F218" s="35" t="s">
        <v>342</v>
      </c>
      <c r="G218" s="35" t="s">
        <v>409</v>
      </c>
      <c r="H218" s="35" t="s">
        <v>2</v>
      </c>
      <c r="I218" s="35" t="s">
        <v>0</v>
      </c>
      <c r="J218" s="35">
        <v>1</v>
      </c>
    </row>
    <row r="219" spans="2:10" x14ac:dyDescent="0.2">
      <c r="B219" s="80"/>
      <c r="C219" s="35" t="s">
        <v>317</v>
      </c>
      <c r="D219" s="35">
        <v>110042</v>
      </c>
      <c r="E219" s="35" t="s">
        <v>407</v>
      </c>
      <c r="F219" s="35" t="s">
        <v>361</v>
      </c>
      <c r="G219" s="35" t="s">
        <v>362</v>
      </c>
      <c r="I219" s="35" t="s">
        <v>0</v>
      </c>
      <c r="J219" s="36" t="s">
        <v>57</v>
      </c>
    </row>
    <row r="220" spans="2:10" x14ac:dyDescent="0.2">
      <c r="B220" s="80"/>
      <c r="C220" s="35" t="s">
        <v>318</v>
      </c>
      <c r="D220" s="35">
        <v>110042</v>
      </c>
      <c r="E220" s="35" t="s">
        <v>407</v>
      </c>
      <c r="F220" s="35" t="s">
        <v>361</v>
      </c>
      <c r="G220" s="35" t="s">
        <v>362</v>
      </c>
      <c r="I220" s="35" t="s">
        <v>0</v>
      </c>
      <c r="J220" s="36" t="s">
        <v>57</v>
      </c>
    </row>
    <row r="221" spans="2:10" x14ac:dyDescent="0.2">
      <c r="B221" s="80"/>
      <c r="C221" s="35" t="s">
        <v>319</v>
      </c>
      <c r="D221" s="35">
        <v>100100</v>
      </c>
      <c r="E221" s="35" t="s">
        <v>381</v>
      </c>
      <c r="F221" s="35" t="s">
        <v>3</v>
      </c>
      <c r="G221" s="35" t="s">
        <v>382</v>
      </c>
      <c r="I221" s="35" t="s">
        <v>0</v>
      </c>
      <c r="J221" s="36" t="s">
        <v>57</v>
      </c>
    </row>
    <row r="222" spans="2:10" x14ac:dyDescent="0.2">
      <c r="B222" s="80"/>
      <c r="C222" s="35" t="s">
        <v>320</v>
      </c>
      <c r="D222" s="35">
        <v>100101</v>
      </c>
      <c r="E222" s="35" t="s">
        <v>358</v>
      </c>
      <c r="F222" s="35" t="s">
        <v>3</v>
      </c>
      <c r="G222" s="35" t="s">
        <v>359</v>
      </c>
      <c r="I222" s="35" t="s">
        <v>0</v>
      </c>
      <c r="J222" s="36" t="s">
        <v>57</v>
      </c>
    </row>
    <row r="223" spans="2:10" x14ac:dyDescent="0.2">
      <c r="B223" s="80"/>
      <c r="C223" s="58" t="s">
        <v>321</v>
      </c>
      <c r="D223" s="58">
        <v>150015</v>
      </c>
      <c r="E223" s="58" t="s">
        <v>68</v>
      </c>
      <c r="F223" s="35" t="s">
        <v>1</v>
      </c>
      <c r="G223" s="35" t="s">
        <v>69</v>
      </c>
      <c r="H223" s="35" t="s">
        <v>2</v>
      </c>
      <c r="I223" s="35" t="s">
        <v>0</v>
      </c>
      <c r="J223" s="35">
        <v>10</v>
      </c>
    </row>
    <row r="224" spans="2:10" x14ac:dyDescent="0.2">
      <c r="B224" s="80"/>
      <c r="C224" s="58" t="s">
        <v>322</v>
      </c>
      <c r="D224" s="58">
        <v>150015</v>
      </c>
      <c r="E224" s="58" t="s">
        <v>68</v>
      </c>
      <c r="F224" s="35" t="s">
        <v>1</v>
      </c>
      <c r="G224" s="35" t="s">
        <v>69</v>
      </c>
      <c r="H224" s="35" t="s">
        <v>2</v>
      </c>
      <c r="I224" s="35" t="s">
        <v>0</v>
      </c>
      <c r="J224" s="36" t="s">
        <v>57</v>
      </c>
    </row>
    <row r="225" spans="2:10" x14ac:dyDescent="0.2">
      <c r="B225" s="80"/>
      <c r="C225" s="35" t="s">
        <v>323</v>
      </c>
      <c r="D225" s="35">
        <v>120021</v>
      </c>
      <c r="E225" s="35" t="s">
        <v>410</v>
      </c>
      <c r="F225" s="35" t="s">
        <v>351</v>
      </c>
      <c r="G225" s="35" t="s">
        <v>411</v>
      </c>
      <c r="I225" s="35" t="s">
        <v>0</v>
      </c>
      <c r="J225" s="35">
        <v>1</v>
      </c>
    </row>
    <row r="226" spans="2:10" x14ac:dyDescent="0.2">
      <c r="B226" s="80"/>
      <c r="C226" s="35" t="s">
        <v>324</v>
      </c>
      <c r="D226" s="35">
        <v>104025</v>
      </c>
      <c r="E226" s="35" t="s">
        <v>370</v>
      </c>
      <c r="F226" s="35" t="s">
        <v>371</v>
      </c>
      <c r="G226" s="35" t="s">
        <v>372</v>
      </c>
      <c r="I226" s="35" t="s">
        <v>0</v>
      </c>
      <c r="J226" s="36" t="s">
        <v>57</v>
      </c>
    </row>
    <row r="227" spans="2:10" x14ac:dyDescent="0.2">
      <c r="B227" s="80"/>
      <c r="C227" s="35" t="s">
        <v>325</v>
      </c>
      <c r="D227" s="35" t="s">
        <v>412</v>
      </c>
      <c r="E227" s="35" t="s">
        <v>413</v>
      </c>
      <c r="I227" s="35" t="s">
        <v>0</v>
      </c>
      <c r="J227" s="36" t="s">
        <v>57</v>
      </c>
    </row>
    <row r="228" spans="2:10" x14ac:dyDescent="0.2">
      <c r="B228" s="80"/>
      <c r="C228" s="35" t="s">
        <v>326</v>
      </c>
      <c r="D228" s="35">
        <v>104025</v>
      </c>
      <c r="E228" s="35" t="s">
        <v>370</v>
      </c>
      <c r="F228" s="35" t="s">
        <v>371</v>
      </c>
      <c r="G228" s="35" t="s">
        <v>372</v>
      </c>
      <c r="I228" s="35" t="s">
        <v>0</v>
      </c>
      <c r="J228" s="36" t="s">
        <v>57</v>
      </c>
    </row>
    <row r="229" spans="2:10" x14ac:dyDescent="0.2">
      <c r="B229" s="80"/>
      <c r="C229" s="35" t="s">
        <v>327</v>
      </c>
      <c r="D229" s="35">
        <v>104017</v>
      </c>
      <c r="E229" s="35" t="s">
        <v>394</v>
      </c>
      <c r="F229" s="35" t="s">
        <v>395</v>
      </c>
      <c r="G229" s="35" t="s">
        <v>396</v>
      </c>
      <c r="I229" s="35" t="s">
        <v>0</v>
      </c>
    </row>
    <row r="230" spans="2:10" x14ac:dyDescent="0.2">
      <c r="B230" s="80"/>
      <c r="C230" s="60" t="s">
        <v>328</v>
      </c>
      <c r="D230" s="58">
        <v>150015</v>
      </c>
      <c r="E230" s="58" t="s">
        <v>68</v>
      </c>
      <c r="F230" s="35" t="s">
        <v>1</v>
      </c>
      <c r="G230" s="35" t="s">
        <v>69</v>
      </c>
      <c r="H230" s="35" t="s">
        <v>2</v>
      </c>
      <c r="I230" s="35" t="s">
        <v>0</v>
      </c>
      <c r="J230" s="36" t="s">
        <v>57</v>
      </c>
    </row>
    <row r="231" spans="2:10" x14ac:dyDescent="0.2">
      <c r="B231" s="80"/>
      <c r="C231" s="35" t="s">
        <v>329</v>
      </c>
      <c r="D231" s="35">
        <v>140074</v>
      </c>
      <c r="E231" s="35" t="s">
        <v>405</v>
      </c>
      <c r="F231" s="35" t="s">
        <v>401</v>
      </c>
      <c r="G231" s="35" t="s">
        <v>406</v>
      </c>
      <c r="I231" s="35" t="s">
        <v>0</v>
      </c>
      <c r="J231" s="36" t="s">
        <v>57</v>
      </c>
    </row>
    <row r="232" spans="2:10" x14ac:dyDescent="0.2">
      <c r="B232" s="80"/>
      <c r="C232" s="35" t="s">
        <v>330</v>
      </c>
      <c r="D232" s="35" t="s">
        <v>414</v>
      </c>
      <c r="E232" s="35" t="s">
        <v>415</v>
      </c>
      <c r="I232" s="35" t="s">
        <v>0</v>
      </c>
      <c r="J232" s="36" t="s">
        <v>57</v>
      </c>
    </row>
    <row r="233" spans="2:10" x14ac:dyDescent="0.2">
      <c r="B233" s="80"/>
      <c r="C233" s="58" t="s">
        <v>150</v>
      </c>
      <c r="D233" s="58">
        <v>150006</v>
      </c>
      <c r="E233" s="58" t="s">
        <v>416</v>
      </c>
      <c r="F233" s="35" t="s">
        <v>1</v>
      </c>
      <c r="G233" s="35" t="s">
        <v>417</v>
      </c>
      <c r="H233" s="35" t="s">
        <v>2</v>
      </c>
      <c r="I233" s="35" t="s">
        <v>0</v>
      </c>
      <c r="J233" s="35">
        <v>2</v>
      </c>
    </row>
    <row r="234" spans="2:10" x14ac:dyDescent="0.2">
      <c r="B234" s="80"/>
      <c r="C234" s="58" t="s">
        <v>128</v>
      </c>
      <c r="D234" s="58">
        <v>150006</v>
      </c>
      <c r="E234" s="58" t="s">
        <v>416</v>
      </c>
      <c r="F234" s="35" t="s">
        <v>1</v>
      </c>
      <c r="G234" s="35" t="s">
        <v>417</v>
      </c>
      <c r="H234" s="35" t="s">
        <v>2</v>
      </c>
      <c r="I234" s="35" t="s">
        <v>0</v>
      </c>
      <c r="J234" s="36" t="s">
        <v>57</v>
      </c>
    </row>
    <row r="235" spans="2:10" x14ac:dyDescent="0.2">
      <c r="B235" s="80"/>
      <c r="C235" s="35" t="s">
        <v>151</v>
      </c>
      <c r="E235" s="35" t="s">
        <v>152</v>
      </c>
    </row>
    <row r="236" spans="2:10" x14ac:dyDescent="0.2">
      <c r="B236" s="80"/>
      <c r="C236" s="35" t="s">
        <v>153</v>
      </c>
      <c r="E236" s="35" t="s">
        <v>154</v>
      </c>
    </row>
    <row r="237" spans="2:10" x14ac:dyDescent="0.2">
      <c r="B237" s="80"/>
      <c r="C237" s="58" t="s">
        <v>155</v>
      </c>
      <c r="D237" s="58">
        <v>104051</v>
      </c>
      <c r="E237" s="58" t="s">
        <v>418</v>
      </c>
      <c r="F237" s="35" t="s">
        <v>1</v>
      </c>
      <c r="G237" s="35" t="s">
        <v>419</v>
      </c>
      <c r="I237" s="35" t="s">
        <v>0</v>
      </c>
      <c r="J237" s="35">
        <v>1</v>
      </c>
    </row>
    <row r="238" spans="2:10" x14ac:dyDescent="0.2">
      <c r="B238" s="80"/>
      <c r="C238" s="58" t="s">
        <v>157</v>
      </c>
      <c r="D238" s="58">
        <v>150017</v>
      </c>
      <c r="E238" s="58" t="s">
        <v>420</v>
      </c>
      <c r="F238" s="35" t="s">
        <v>1</v>
      </c>
      <c r="G238" s="35" t="s">
        <v>421</v>
      </c>
      <c r="H238" s="35" t="s">
        <v>2</v>
      </c>
      <c r="I238" s="35" t="s">
        <v>0</v>
      </c>
      <c r="J238" s="35">
        <v>6</v>
      </c>
    </row>
    <row r="239" spans="2:10" x14ac:dyDescent="0.2">
      <c r="B239" s="80"/>
      <c r="C239" s="35" t="s">
        <v>158</v>
      </c>
      <c r="E239" s="35" t="s">
        <v>154</v>
      </c>
    </row>
    <row r="240" spans="2:10" x14ac:dyDescent="0.2">
      <c r="B240" s="80"/>
      <c r="C240" s="35" t="s">
        <v>161</v>
      </c>
      <c r="D240" s="35">
        <v>100101</v>
      </c>
      <c r="E240" s="35" t="s">
        <v>358</v>
      </c>
      <c r="F240" s="35" t="s">
        <v>3</v>
      </c>
      <c r="G240" s="35" t="s">
        <v>359</v>
      </c>
      <c r="I240" s="35" t="s">
        <v>0</v>
      </c>
      <c r="J240" s="36" t="s">
        <v>57</v>
      </c>
    </row>
    <row r="241" spans="2:10" x14ac:dyDescent="0.2">
      <c r="B241" s="80"/>
      <c r="C241" s="61" t="s">
        <v>4</v>
      </c>
      <c r="D241" s="58">
        <v>101103</v>
      </c>
      <c r="E241" s="58" t="s">
        <v>366</v>
      </c>
      <c r="F241" s="35" t="s">
        <v>342</v>
      </c>
      <c r="G241" s="35" t="s">
        <v>364</v>
      </c>
      <c r="I241" s="35" t="s">
        <v>0</v>
      </c>
      <c r="J241" s="36" t="s">
        <v>57</v>
      </c>
    </row>
    <row r="242" spans="2:10" x14ac:dyDescent="0.2">
      <c r="B242" s="80"/>
      <c r="C242" s="58" t="s">
        <v>135</v>
      </c>
      <c r="D242" s="58">
        <v>101103</v>
      </c>
      <c r="E242" s="58" t="s">
        <v>366</v>
      </c>
      <c r="F242" s="35" t="s">
        <v>342</v>
      </c>
      <c r="G242" s="35" t="s">
        <v>364</v>
      </c>
      <c r="I242" s="35" t="s">
        <v>0</v>
      </c>
      <c r="J242" s="36" t="s">
        <v>57</v>
      </c>
    </row>
    <row r="243" spans="2:10" x14ac:dyDescent="0.2">
      <c r="B243" s="80"/>
      <c r="C243" s="35" t="s">
        <v>127</v>
      </c>
      <c r="D243" s="35" t="s">
        <v>385</v>
      </c>
      <c r="E243" s="35" t="s">
        <v>129</v>
      </c>
    </row>
    <row r="244" spans="2:10" x14ac:dyDescent="0.2">
      <c r="B244" s="80"/>
      <c r="C244" s="35" t="s">
        <v>163</v>
      </c>
      <c r="D244" s="35" t="s">
        <v>385</v>
      </c>
      <c r="E244" s="35" t="s">
        <v>129</v>
      </c>
    </row>
    <row r="245" spans="2:10" x14ac:dyDescent="0.2">
      <c r="B245" s="80"/>
      <c r="C245" s="35" t="s">
        <v>164</v>
      </c>
      <c r="D245" s="35">
        <v>100478</v>
      </c>
      <c r="E245" s="35" t="s">
        <v>165</v>
      </c>
    </row>
    <row r="246" spans="2:10" x14ac:dyDescent="0.2">
      <c r="B246" s="80"/>
      <c r="C246" s="58" t="s">
        <v>166</v>
      </c>
      <c r="D246" s="58">
        <v>150017</v>
      </c>
      <c r="E246" s="58" t="s">
        <v>420</v>
      </c>
      <c r="F246" s="35" t="s">
        <v>1</v>
      </c>
      <c r="G246" s="35" t="s">
        <v>421</v>
      </c>
      <c r="H246" s="35" t="s">
        <v>2</v>
      </c>
      <c r="I246" s="35" t="s">
        <v>0</v>
      </c>
      <c r="J246" s="36" t="s">
        <v>57</v>
      </c>
    </row>
    <row r="247" spans="2:10" x14ac:dyDescent="0.2">
      <c r="B247" s="80"/>
      <c r="C247" s="35" t="s">
        <v>167</v>
      </c>
      <c r="D247" s="35">
        <v>100338</v>
      </c>
      <c r="E247" s="35" t="s">
        <v>152</v>
      </c>
    </row>
    <row r="248" spans="2:10" x14ac:dyDescent="0.2">
      <c r="B248" s="80"/>
      <c r="C248" s="35" t="s">
        <v>168</v>
      </c>
      <c r="D248" s="35">
        <v>100338</v>
      </c>
      <c r="E248" s="35" t="s">
        <v>152</v>
      </c>
    </row>
    <row r="249" spans="2:10" x14ac:dyDescent="0.2">
      <c r="B249" s="80"/>
      <c r="C249" s="35" t="s">
        <v>169</v>
      </c>
      <c r="D249" s="35">
        <v>100478</v>
      </c>
      <c r="E249" s="35" t="s">
        <v>165</v>
      </c>
    </row>
    <row r="250" spans="2:10" x14ac:dyDescent="0.2">
      <c r="B250" s="80"/>
      <c r="C250" s="35" t="s">
        <v>170</v>
      </c>
      <c r="D250" s="35">
        <v>100478</v>
      </c>
      <c r="E250" s="35" t="s">
        <v>165</v>
      </c>
    </row>
    <row r="251" spans="2:10" x14ac:dyDescent="0.2">
      <c r="B251" s="80"/>
      <c r="C251" s="35" t="s">
        <v>173</v>
      </c>
      <c r="D251" s="35">
        <v>110042</v>
      </c>
      <c r="E251" s="35" t="s">
        <v>154</v>
      </c>
    </row>
    <row r="252" spans="2:10" x14ac:dyDescent="0.2">
      <c r="B252" s="80"/>
      <c r="C252" s="35" t="s">
        <v>263</v>
      </c>
      <c r="D252" s="35">
        <v>100221</v>
      </c>
      <c r="E252" s="35" t="s">
        <v>183</v>
      </c>
    </row>
    <row r="253" spans="2:10" x14ac:dyDescent="0.2">
      <c r="B253" s="80"/>
      <c r="C253" s="58" t="s">
        <v>175</v>
      </c>
      <c r="D253" s="58">
        <v>150017</v>
      </c>
      <c r="E253" s="58" t="s">
        <v>420</v>
      </c>
      <c r="F253" s="35" t="s">
        <v>1</v>
      </c>
      <c r="G253" s="35" t="s">
        <v>421</v>
      </c>
      <c r="H253" s="35" t="s">
        <v>2</v>
      </c>
      <c r="I253" s="35" t="s">
        <v>0</v>
      </c>
      <c r="J253" s="36" t="s">
        <v>57</v>
      </c>
    </row>
    <row r="254" spans="2:10" x14ac:dyDescent="0.2">
      <c r="B254" s="80"/>
      <c r="C254" s="35" t="s">
        <v>174</v>
      </c>
      <c r="D254" s="35">
        <v>110042</v>
      </c>
      <c r="E254" s="35" t="s">
        <v>154</v>
      </c>
    </row>
    <row r="255" spans="2:10" x14ac:dyDescent="0.2">
      <c r="B255" s="80"/>
      <c r="C255" s="35" t="s">
        <v>177</v>
      </c>
      <c r="D255" s="35">
        <v>100101</v>
      </c>
      <c r="E255" s="35" t="s">
        <v>162</v>
      </c>
    </row>
    <row r="256" spans="2:10" x14ac:dyDescent="0.2">
      <c r="B256" s="80"/>
      <c r="C256" s="58" t="s">
        <v>178</v>
      </c>
      <c r="D256" s="58">
        <v>101103</v>
      </c>
      <c r="E256" s="58" t="s">
        <v>366</v>
      </c>
      <c r="F256" s="35" t="s">
        <v>342</v>
      </c>
      <c r="G256" s="35" t="s">
        <v>364</v>
      </c>
      <c r="I256" s="35" t="s">
        <v>0</v>
      </c>
      <c r="J256" s="36" t="s">
        <v>57</v>
      </c>
    </row>
    <row r="257" spans="2:10" x14ac:dyDescent="0.2">
      <c r="B257" s="80"/>
      <c r="C257" s="58" t="s">
        <v>179</v>
      </c>
      <c r="D257" s="58">
        <v>101103</v>
      </c>
      <c r="E257" s="58" t="s">
        <v>366</v>
      </c>
      <c r="F257" s="35" t="s">
        <v>342</v>
      </c>
      <c r="G257" s="35" t="s">
        <v>364</v>
      </c>
      <c r="I257" s="35" t="s">
        <v>0</v>
      </c>
      <c r="J257" s="36" t="s">
        <v>57</v>
      </c>
    </row>
    <row r="258" spans="2:10" x14ac:dyDescent="0.2">
      <c r="B258" s="80"/>
      <c r="C258" s="58" t="s">
        <v>180</v>
      </c>
      <c r="D258" s="58">
        <v>150015</v>
      </c>
      <c r="E258" s="58" t="s">
        <v>422</v>
      </c>
      <c r="F258" s="35" t="s">
        <v>1</v>
      </c>
      <c r="G258" s="35" t="s">
        <v>69</v>
      </c>
      <c r="H258" s="35" t="s">
        <v>2</v>
      </c>
      <c r="I258" s="35" t="s">
        <v>0</v>
      </c>
      <c r="J258" s="36" t="s">
        <v>57</v>
      </c>
    </row>
    <row r="259" spans="2:10" x14ac:dyDescent="0.2">
      <c r="B259" s="80"/>
      <c r="C259" s="58" t="s">
        <v>181</v>
      </c>
      <c r="D259" s="58">
        <v>150015</v>
      </c>
      <c r="E259" s="58" t="s">
        <v>422</v>
      </c>
      <c r="F259" s="35" t="s">
        <v>1</v>
      </c>
      <c r="G259" s="35" t="s">
        <v>69</v>
      </c>
      <c r="I259" s="35" t="s">
        <v>0</v>
      </c>
      <c r="J259" s="36" t="s">
        <v>57</v>
      </c>
    </row>
    <row r="260" spans="2:10" x14ac:dyDescent="0.2">
      <c r="B260" s="80"/>
      <c r="C260" s="35" t="s">
        <v>184</v>
      </c>
      <c r="D260" s="35">
        <v>100270</v>
      </c>
      <c r="E260" s="35" t="s">
        <v>185</v>
      </c>
    </row>
    <row r="261" spans="2:10" x14ac:dyDescent="0.2">
      <c r="B261" s="80"/>
      <c r="C261" s="59" t="s">
        <v>182</v>
      </c>
      <c r="D261" s="35">
        <v>100478</v>
      </c>
      <c r="E261" s="35" t="s">
        <v>165</v>
      </c>
    </row>
    <row r="262" spans="2:10" x14ac:dyDescent="0.2">
      <c r="B262" s="80"/>
      <c r="C262" s="58" t="s">
        <v>187</v>
      </c>
      <c r="D262" s="58">
        <v>150017</v>
      </c>
      <c r="E262" s="58" t="s">
        <v>420</v>
      </c>
      <c r="F262" s="35" t="s">
        <v>1</v>
      </c>
      <c r="G262" s="35" t="s">
        <v>421</v>
      </c>
      <c r="H262" s="35" t="s">
        <v>2</v>
      </c>
      <c r="I262" s="35" t="s">
        <v>0</v>
      </c>
      <c r="J262" s="36" t="s">
        <v>57</v>
      </c>
    </row>
    <row r="263" spans="2:10" x14ac:dyDescent="0.2">
      <c r="B263" s="80"/>
      <c r="C263" s="35" t="s">
        <v>186</v>
      </c>
      <c r="D263" s="35" t="s">
        <v>385</v>
      </c>
      <c r="E263" s="35" t="s">
        <v>129</v>
      </c>
    </row>
    <row r="264" spans="2:10" x14ac:dyDescent="0.2">
      <c r="B264" s="80"/>
      <c r="C264" s="35" t="s">
        <v>190</v>
      </c>
      <c r="D264" s="35" t="s">
        <v>385</v>
      </c>
      <c r="E264" s="35" t="s">
        <v>129</v>
      </c>
    </row>
    <row r="265" spans="2:10" x14ac:dyDescent="0.2">
      <c r="B265" s="80"/>
      <c r="C265" s="35" t="s">
        <v>188</v>
      </c>
      <c r="D265" s="35">
        <v>100188</v>
      </c>
      <c r="E265" s="35" t="s">
        <v>189</v>
      </c>
    </row>
    <row r="266" spans="2:10" x14ac:dyDescent="0.2">
      <c r="B266" s="80"/>
      <c r="C266" s="35" t="s">
        <v>159</v>
      </c>
      <c r="D266" s="35">
        <v>110035</v>
      </c>
      <c r="E266" s="35" t="s">
        <v>160</v>
      </c>
    </row>
    <row r="267" spans="2:10" x14ac:dyDescent="0.2">
      <c r="B267" s="80"/>
      <c r="C267" s="35" t="s">
        <v>176</v>
      </c>
      <c r="D267" s="35">
        <v>110035</v>
      </c>
      <c r="E267" s="35" t="s">
        <v>160</v>
      </c>
    </row>
    <row r="268" spans="2:10" x14ac:dyDescent="0.2">
      <c r="B268" s="80"/>
      <c r="C268" s="39" t="s">
        <v>264</v>
      </c>
    </row>
    <row r="269" spans="2:10" x14ac:dyDescent="0.2">
      <c r="B269" s="80"/>
      <c r="C269" s="35" t="s">
        <v>171</v>
      </c>
      <c r="D269" s="35">
        <v>102398</v>
      </c>
      <c r="E269" s="35" t="s">
        <v>172</v>
      </c>
    </row>
    <row r="270" spans="2:10" x14ac:dyDescent="0.2">
      <c r="B270" s="80"/>
      <c r="C270" s="35" t="s">
        <v>332</v>
      </c>
      <c r="D270" s="35" t="s">
        <v>385</v>
      </c>
      <c r="E270" s="35" t="s">
        <v>333</v>
      </c>
    </row>
    <row r="271" spans="2:10" x14ac:dyDescent="0.2">
      <c r="B271" s="80"/>
      <c r="C271" s="35" t="s">
        <v>136</v>
      </c>
      <c r="D271" s="35">
        <v>120018</v>
      </c>
      <c r="E271" s="35" t="s">
        <v>191</v>
      </c>
    </row>
    <row r="272" spans="2:10" x14ac:dyDescent="0.2">
      <c r="B272" s="80"/>
      <c r="C272" s="39" t="s">
        <v>265</v>
      </c>
    </row>
    <row r="273" spans="2:10" x14ac:dyDescent="0.2">
      <c r="B273" s="80"/>
      <c r="C273" s="35" t="s">
        <v>192</v>
      </c>
      <c r="D273" s="35">
        <v>140075</v>
      </c>
      <c r="E273" s="35" t="s">
        <v>193</v>
      </c>
    </row>
    <row r="274" spans="2:10" x14ac:dyDescent="0.2">
      <c r="B274" s="80"/>
      <c r="C274" s="35" t="s">
        <v>5</v>
      </c>
      <c r="D274" s="35">
        <v>104026</v>
      </c>
      <c r="E274" s="35" t="s">
        <v>194</v>
      </c>
    </row>
    <row r="275" spans="2:10" x14ac:dyDescent="0.2">
      <c r="B275" s="80"/>
      <c r="C275" s="35" t="s">
        <v>195</v>
      </c>
      <c r="D275" s="35">
        <v>104026</v>
      </c>
      <c r="E275" s="35" t="s">
        <v>194</v>
      </c>
    </row>
    <row r="276" spans="2:10" x14ac:dyDescent="0.2">
      <c r="B276" s="80"/>
      <c r="C276" s="35" t="s">
        <v>206</v>
      </c>
      <c r="D276" s="35">
        <v>120018</v>
      </c>
      <c r="E276" s="35" t="s">
        <v>191</v>
      </c>
    </row>
    <row r="277" spans="2:10" x14ac:dyDescent="0.2">
      <c r="B277" s="80"/>
      <c r="C277" s="35" t="s">
        <v>9</v>
      </c>
      <c r="D277" s="35">
        <v>120018</v>
      </c>
      <c r="E277" s="35" t="s">
        <v>191</v>
      </c>
    </row>
    <row r="278" spans="2:10" x14ac:dyDescent="0.2">
      <c r="B278" s="80"/>
      <c r="C278" s="35" t="s">
        <v>196</v>
      </c>
      <c r="D278" s="35">
        <v>140075</v>
      </c>
      <c r="E278" s="35" t="s">
        <v>193</v>
      </c>
    </row>
    <row r="279" spans="2:10" x14ac:dyDescent="0.2">
      <c r="B279" s="80"/>
      <c r="C279" s="35" t="s">
        <v>197</v>
      </c>
      <c r="D279" s="35">
        <v>110042</v>
      </c>
      <c r="E279" s="35" t="s">
        <v>154</v>
      </c>
    </row>
    <row r="280" spans="2:10" x14ac:dyDescent="0.2">
      <c r="B280" s="80"/>
      <c r="C280" s="35" t="s">
        <v>198</v>
      </c>
      <c r="D280" s="35">
        <v>110042</v>
      </c>
      <c r="E280" s="35" t="s">
        <v>154</v>
      </c>
    </row>
    <row r="281" spans="2:10" x14ac:dyDescent="0.2">
      <c r="B281" s="80"/>
      <c r="C281" s="35" t="s">
        <v>10</v>
      </c>
      <c r="D281" s="35">
        <v>100101</v>
      </c>
      <c r="E281" s="35" t="s">
        <v>162</v>
      </c>
    </row>
    <row r="282" spans="2:10" x14ac:dyDescent="0.2">
      <c r="B282" s="80"/>
      <c r="C282" s="35" t="s">
        <v>11</v>
      </c>
      <c r="D282" s="35">
        <v>110042</v>
      </c>
      <c r="E282" s="35" t="s">
        <v>154</v>
      </c>
    </row>
    <row r="283" spans="2:10" x14ac:dyDescent="0.2">
      <c r="B283" s="80"/>
      <c r="C283" s="58" t="s">
        <v>199</v>
      </c>
      <c r="D283" s="58">
        <v>150015</v>
      </c>
      <c r="E283" s="58" t="s">
        <v>422</v>
      </c>
      <c r="F283" s="35" t="s">
        <v>1</v>
      </c>
      <c r="G283" s="35" t="s">
        <v>69</v>
      </c>
      <c r="I283" s="35" t="s">
        <v>0</v>
      </c>
      <c r="J283" s="36" t="s">
        <v>57</v>
      </c>
    </row>
    <row r="284" spans="2:10" x14ac:dyDescent="0.2">
      <c r="B284" s="80"/>
      <c r="C284" s="58" t="s">
        <v>200</v>
      </c>
      <c r="D284" s="58">
        <v>150015</v>
      </c>
      <c r="E284" s="58" t="s">
        <v>422</v>
      </c>
      <c r="F284" s="35" t="s">
        <v>1</v>
      </c>
      <c r="G284" s="35" t="s">
        <v>69</v>
      </c>
      <c r="I284" s="35" t="s">
        <v>0</v>
      </c>
      <c r="J284" s="36" t="s">
        <v>57</v>
      </c>
    </row>
    <row r="285" spans="2:10" x14ac:dyDescent="0.2">
      <c r="B285" s="80"/>
      <c r="C285" s="35" t="s">
        <v>204</v>
      </c>
      <c r="D285" s="35">
        <v>102332</v>
      </c>
      <c r="E285" s="35" t="s">
        <v>205</v>
      </c>
    </row>
    <row r="286" spans="2:10" x14ac:dyDescent="0.2">
      <c r="B286" s="80"/>
      <c r="C286" s="35" t="s">
        <v>203</v>
      </c>
      <c r="D286" s="35">
        <v>110042</v>
      </c>
      <c r="E286" s="35" t="s">
        <v>154</v>
      </c>
    </row>
    <row r="287" spans="2:10" x14ac:dyDescent="0.2">
      <c r="B287" s="80"/>
      <c r="C287" s="58" t="s">
        <v>207</v>
      </c>
      <c r="D287" s="58">
        <v>150015</v>
      </c>
      <c r="E287" s="58" t="s">
        <v>422</v>
      </c>
      <c r="F287" s="35" t="s">
        <v>1</v>
      </c>
      <c r="G287" s="35" t="s">
        <v>69</v>
      </c>
      <c r="I287" s="35" t="s">
        <v>0</v>
      </c>
      <c r="J287" s="36" t="s">
        <v>57</v>
      </c>
    </row>
    <row r="288" spans="2:10" x14ac:dyDescent="0.2">
      <c r="B288" s="80"/>
      <c r="C288" s="58" t="s">
        <v>208</v>
      </c>
      <c r="D288" s="58">
        <v>150015</v>
      </c>
      <c r="E288" s="58" t="s">
        <v>422</v>
      </c>
      <c r="F288" s="35" t="s">
        <v>1</v>
      </c>
      <c r="G288" s="35" t="s">
        <v>69</v>
      </c>
      <c r="I288" s="35" t="s">
        <v>0</v>
      </c>
      <c r="J288" s="36" t="s">
        <v>57</v>
      </c>
    </row>
    <row r="289" spans="2:10" x14ac:dyDescent="0.2">
      <c r="B289" s="80"/>
      <c r="C289" s="58" t="s">
        <v>210</v>
      </c>
      <c r="D289" s="58">
        <v>150017</v>
      </c>
      <c r="E289" s="58" t="s">
        <v>420</v>
      </c>
      <c r="F289" s="35" t="s">
        <v>1</v>
      </c>
      <c r="G289" s="35" t="s">
        <v>421</v>
      </c>
      <c r="H289" s="35" t="s">
        <v>2</v>
      </c>
      <c r="I289" s="35" t="s">
        <v>0</v>
      </c>
      <c r="J289" s="36" t="s">
        <v>57</v>
      </c>
    </row>
    <row r="290" spans="2:10" x14ac:dyDescent="0.2">
      <c r="B290" s="80"/>
      <c r="C290" s="35" t="s">
        <v>211</v>
      </c>
      <c r="D290" s="35">
        <v>104025</v>
      </c>
      <c r="E290" s="35" t="s">
        <v>212</v>
      </c>
    </row>
    <row r="291" spans="2:10" x14ac:dyDescent="0.2">
      <c r="B291" s="80"/>
      <c r="C291" s="35" t="s">
        <v>213</v>
      </c>
      <c r="D291" s="35">
        <v>100220</v>
      </c>
      <c r="E291" s="35" t="s">
        <v>214</v>
      </c>
    </row>
    <row r="292" spans="2:10" x14ac:dyDescent="0.2">
      <c r="B292" s="80"/>
      <c r="C292" s="35" t="s">
        <v>209</v>
      </c>
      <c r="D292" s="35">
        <v>120018</v>
      </c>
      <c r="E292" s="35" t="s">
        <v>191</v>
      </c>
    </row>
    <row r="293" spans="2:10" x14ac:dyDescent="0.2">
      <c r="B293" s="80"/>
      <c r="C293" s="35" t="s">
        <v>201</v>
      </c>
      <c r="D293" s="35">
        <v>110015</v>
      </c>
      <c r="E293" s="35" t="s">
        <v>202</v>
      </c>
    </row>
    <row r="294" spans="2:10" x14ac:dyDescent="0.2">
      <c r="B294" s="80"/>
      <c r="C294" s="35" t="s">
        <v>215</v>
      </c>
      <c r="D294" s="35">
        <v>104025</v>
      </c>
      <c r="E294" s="35" t="s">
        <v>212</v>
      </c>
    </row>
    <row r="295" spans="2:10" x14ac:dyDescent="0.2">
      <c r="B295" s="80"/>
      <c r="C295" s="58" t="s">
        <v>216</v>
      </c>
      <c r="D295" s="58">
        <v>150015</v>
      </c>
      <c r="E295" s="58" t="s">
        <v>422</v>
      </c>
      <c r="F295" s="35" t="s">
        <v>1</v>
      </c>
      <c r="G295" s="35" t="s">
        <v>69</v>
      </c>
      <c r="I295" s="35" t="s">
        <v>0</v>
      </c>
      <c r="J295" s="36" t="s">
        <v>57</v>
      </c>
    </row>
    <row r="296" spans="2:10" x14ac:dyDescent="0.2">
      <c r="B296" s="80"/>
      <c r="C296" s="35" t="s">
        <v>217</v>
      </c>
      <c r="D296" s="35">
        <v>100151</v>
      </c>
      <c r="E296" s="35" t="s">
        <v>218</v>
      </c>
    </row>
    <row r="297" spans="2:10" x14ac:dyDescent="0.2">
      <c r="B297" s="80"/>
      <c r="C297" s="35" t="s">
        <v>219</v>
      </c>
      <c r="D297" s="35">
        <v>100151</v>
      </c>
      <c r="E297" s="35" t="s">
        <v>218</v>
      </c>
    </row>
    <row r="298" spans="2:10" x14ac:dyDescent="0.2">
      <c r="B298" s="80"/>
      <c r="C298" s="35" t="s">
        <v>220</v>
      </c>
      <c r="D298" s="35">
        <v>100102</v>
      </c>
      <c r="E298" s="35" t="s">
        <v>221</v>
      </c>
    </row>
    <row r="299" spans="2:10" x14ac:dyDescent="0.2">
      <c r="B299" s="80"/>
      <c r="C299" s="35" t="s">
        <v>222</v>
      </c>
      <c r="D299" s="35">
        <v>100150</v>
      </c>
      <c r="E299" s="35" t="s">
        <v>223</v>
      </c>
    </row>
    <row r="300" spans="2:10" x14ac:dyDescent="0.2">
      <c r="B300" s="80"/>
      <c r="C300" s="35" t="s">
        <v>224</v>
      </c>
      <c r="D300" s="35">
        <v>100102</v>
      </c>
      <c r="E300" s="35" t="s">
        <v>221</v>
      </c>
    </row>
    <row r="301" spans="2:10" x14ac:dyDescent="0.2">
      <c r="B301" s="80"/>
      <c r="C301" s="35" t="s">
        <v>226</v>
      </c>
      <c r="D301" s="35">
        <v>100151</v>
      </c>
      <c r="E301" s="35" t="s">
        <v>218</v>
      </c>
    </row>
    <row r="302" spans="2:10" x14ac:dyDescent="0.2">
      <c r="B302" s="80"/>
      <c r="C302" s="35" t="s">
        <v>225</v>
      </c>
      <c r="D302" s="35">
        <v>100101</v>
      </c>
      <c r="E302" s="35" t="s">
        <v>162</v>
      </c>
    </row>
    <row r="303" spans="2:10" x14ac:dyDescent="0.2">
      <c r="B303" s="80"/>
      <c r="C303" s="35" t="s">
        <v>227</v>
      </c>
      <c r="D303" s="35">
        <v>100101</v>
      </c>
      <c r="E303" s="35" t="s">
        <v>162</v>
      </c>
    </row>
    <row r="304" spans="2:10" x14ac:dyDescent="0.2">
      <c r="B304" s="80"/>
      <c r="C304" s="35" t="s">
        <v>228</v>
      </c>
      <c r="D304" s="35">
        <v>100101</v>
      </c>
      <c r="E304" s="35" t="s">
        <v>162</v>
      </c>
    </row>
    <row r="305" spans="2:10" x14ac:dyDescent="0.2">
      <c r="B305" s="80"/>
      <c r="C305" s="35" t="s">
        <v>229</v>
      </c>
      <c r="D305" s="35">
        <v>120016</v>
      </c>
      <c r="E305" s="35" t="s">
        <v>156</v>
      </c>
    </row>
    <row r="306" spans="2:10" x14ac:dyDescent="0.2">
      <c r="B306" s="80"/>
      <c r="C306" s="35" t="s">
        <v>230</v>
      </c>
      <c r="D306" s="35">
        <v>120016</v>
      </c>
      <c r="E306" s="35" t="s">
        <v>156</v>
      </c>
    </row>
    <row r="307" spans="2:10" x14ac:dyDescent="0.2">
      <c r="B307" s="80"/>
      <c r="C307" s="35" t="s">
        <v>231</v>
      </c>
      <c r="D307" s="35">
        <v>120016</v>
      </c>
      <c r="E307" s="35" t="s">
        <v>156</v>
      </c>
    </row>
    <row r="308" spans="2:10" x14ac:dyDescent="0.2">
      <c r="B308" s="80"/>
      <c r="C308" s="35" t="s">
        <v>232</v>
      </c>
      <c r="D308" s="35">
        <v>104025</v>
      </c>
      <c r="E308" s="35" t="s">
        <v>212</v>
      </c>
    </row>
    <row r="309" spans="2:10" x14ac:dyDescent="0.2">
      <c r="B309" s="80"/>
      <c r="C309" s="35" t="s">
        <v>233</v>
      </c>
      <c r="D309" s="35">
        <v>100102</v>
      </c>
      <c r="E309" s="35" t="s">
        <v>221</v>
      </c>
    </row>
    <row r="310" spans="2:10" x14ac:dyDescent="0.2">
      <c r="B310" s="80"/>
      <c r="C310" s="35" t="s">
        <v>234</v>
      </c>
      <c r="D310" s="35">
        <v>100330</v>
      </c>
      <c r="E310" s="35" t="s">
        <v>235</v>
      </c>
    </row>
    <row r="311" spans="2:10" x14ac:dyDescent="0.2">
      <c r="B311" s="80"/>
      <c r="C311" s="35" t="s">
        <v>236</v>
      </c>
      <c r="D311" s="35">
        <v>100150</v>
      </c>
      <c r="E311" s="35" t="s">
        <v>223</v>
      </c>
    </row>
    <row r="312" spans="2:10" x14ac:dyDescent="0.2">
      <c r="B312" s="80"/>
      <c r="C312" s="35" t="s">
        <v>237</v>
      </c>
      <c r="D312" s="35">
        <v>100102</v>
      </c>
      <c r="E312" s="35" t="s">
        <v>221</v>
      </c>
    </row>
    <row r="313" spans="2:10" x14ac:dyDescent="0.2">
      <c r="B313" s="80"/>
      <c r="C313" s="35" t="s">
        <v>238</v>
      </c>
      <c r="D313" s="35">
        <v>100330</v>
      </c>
      <c r="E313" s="35" t="s">
        <v>235</v>
      </c>
    </row>
    <row r="314" spans="2:10" x14ac:dyDescent="0.2">
      <c r="B314" s="80"/>
      <c r="C314" s="35" t="s">
        <v>239</v>
      </c>
      <c r="D314" s="35">
        <v>100330</v>
      </c>
      <c r="E314" s="35" t="s">
        <v>235</v>
      </c>
    </row>
    <row r="315" spans="2:10" x14ac:dyDescent="0.2">
      <c r="B315" s="80"/>
      <c r="C315" s="35" t="s">
        <v>240</v>
      </c>
      <c r="D315" s="35">
        <v>100228</v>
      </c>
      <c r="E315" s="35" t="s">
        <v>241</v>
      </c>
    </row>
    <row r="316" spans="2:10" x14ac:dyDescent="0.2">
      <c r="B316" s="80"/>
      <c r="C316" s="58" t="s">
        <v>242</v>
      </c>
      <c r="D316" s="58">
        <v>150016</v>
      </c>
      <c r="E316" s="58" t="s">
        <v>124</v>
      </c>
      <c r="F316" s="35" t="s">
        <v>1</v>
      </c>
      <c r="G316" s="35" t="s">
        <v>126</v>
      </c>
      <c r="H316" s="35" t="s">
        <v>2</v>
      </c>
      <c r="I316" s="35" t="s">
        <v>0</v>
      </c>
      <c r="J316" s="35">
        <v>1</v>
      </c>
    </row>
    <row r="317" spans="2:10" x14ac:dyDescent="0.2">
      <c r="B317" s="80"/>
      <c r="C317" s="35" t="s">
        <v>243</v>
      </c>
      <c r="D317" s="35">
        <v>110042</v>
      </c>
      <c r="E317" s="35" t="s">
        <v>154</v>
      </c>
    </row>
    <row r="318" spans="2:10" x14ac:dyDescent="0.2">
      <c r="B318" s="80"/>
      <c r="C318" s="35" t="s">
        <v>244</v>
      </c>
      <c r="D318" s="35">
        <v>100472</v>
      </c>
      <c r="E318" s="35" t="s">
        <v>245</v>
      </c>
    </row>
    <row r="319" spans="2:10" x14ac:dyDescent="0.2">
      <c r="B319" s="80"/>
      <c r="C319" s="58" t="s">
        <v>246</v>
      </c>
      <c r="D319" s="58">
        <v>101103</v>
      </c>
      <c r="E319" s="58" t="s">
        <v>366</v>
      </c>
      <c r="F319" s="35" t="s">
        <v>342</v>
      </c>
      <c r="G319" s="35" t="s">
        <v>364</v>
      </c>
      <c r="I319" s="35" t="s">
        <v>0</v>
      </c>
      <c r="J319" s="36" t="s">
        <v>57</v>
      </c>
    </row>
    <row r="320" spans="2:10" x14ac:dyDescent="0.2">
      <c r="B320" s="80"/>
      <c r="C320" s="35" t="s">
        <v>247</v>
      </c>
      <c r="D320" s="35">
        <v>100828</v>
      </c>
      <c r="E320" s="59" t="s">
        <v>331</v>
      </c>
    </row>
    <row r="321" spans="2:10" x14ac:dyDescent="0.2">
      <c r="B321" s="80"/>
      <c r="C321" s="35" t="s">
        <v>248</v>
      </c>
      <c r="D321" s="35">
        <v>103056</v>
      </c>
      <c r="E321" s="35" t="s">
        <v>249</v>
      </c>
    </row>
    <row r="322" spans="2:10" x14ac:dyDescent="0.2">
      <c r="B322" s="80"/>
      <c r="C322" s="58" t="s">
        <v>250</v>
      </c>
      <c r="D322" s="58">
        <v>150017</v>
      </c>
      <c r="E322" s="58" t="s">
        <v>420</v>
      </c>
      <c r="F322" s="35" t="s">
        <v>1</v>
      </c>
      <c r="G322" s="35" t="s">
        <v>421</v>
      </c>
      <c r="H322" s="35" t="s">
        <v>2</v>
      </c>
      <c r="I322" s="35" t="s">
        <v>0</v>
      </c>
      <c r="J322" s="36" t="s">
        <v>57</v>
      </c>
    </row>
    <row r="323" spans="2:10" x14ac:dyDescent="0.2">
      <c r="B323" s="80"/>
      <c r="C323" s="35" t="s">
        <v>251</v>
      </c>
      <c r="D323" s="35">
        <v>104025</v>
      </c>
      <c r="E323" s="35" t="s">
        <v>212</v>
      </c>
    </row>
    <row r="324" spans="2:10" x14ac:dyDescent="0.2">
      <c r="B324" s="80"/>
      <c r="C324" s="35" t="s">
        <v>252</v>
      </c>
      <c r="D324" s="35">
        <v>104025</v>
      </c>
      <c r="E324" s="35" t="s">
        <v>212</v>
      </c>
    </row>
    <row r="325" spans="2:10" x14ac:dyDescent="0.2">
      <c r="B325" s="80"/>
      <c r="C325" s="35" t="s">
        <v>253</v>
      </c>
      <c r="D325" s="35">
        <v>104025</v>
      </c>
      <c r="E325" s="35" t="s">
        <v>212</v>
      </c>
    </row>
    <row r="326" spans="2:10" x14ac:dyDescent="0.2">
      <c r="B326" s="80"/>
      <c r="C326" s="58" t="s">
        <v>254</v>
      </c>
      <c r="D326" s="58">
        <v>102478</v>
      </c>
      <c r="E326" s="58" t="s">
        <v>423</v>
      </c>
      <c r="F326" s="35" t="s">
        <v>342</v>
      </c>
      <c r="G326" s="35" t="s">
        <v>424</v>
      </c>
      <c r="H326" s="35" t="s">
        <v>2</v>
      </c>
      <c r="I326" s="35" t="s">
        <v>0</v>
      </c>
      <c r="J326" s="35">
        <v>1</v>
      </c>
    </row>
    <row r="327" spans="2:10" x14ac:dyDescent="0.2">
      <c r="B327" s="80"/>
      <c r="C327" s="35" t="s">
        <v>256</v>
      </c>
      <c r="D327" s="35">
        <v>104025</v>
      </c>
      <c r="E327" s="35" t="s">
        <v>212</v>
      </c>
    </row>
    <row r="328" spans="2:10" x14ac:dyDescent="0.2">
      <c r="B328" s="80"/>
      <c r="C328" s="35" t="s">
        <v>257</v>
      </c>
      <c r="D328" s="35">
        <v>104025</v>
      </c>
      <c r="E328" s="35" t="s">
        <v>212</v>
      </c>
    </row>
    <row r="329" spans="2:10" x14ac:dyDescent="0.2">
      <c r="B329" s="80"/>
      <c r="C329" s="35" t="s">
        <v>258</v>
      </c>
      <c r="D329" s="35">
        <v>104025</v>
      </c>
      <c r="E329" s="35" t="s">
        <v>212</v>
      </c>
    </row>
    <row r="330" spans="2:10" x14ac:dyDescent="0.2">
      <c r="B330" s="80"/>
      <c r="C330" s="35" t="s">
        <v>259</v>
      </c>
      <c r="D330" s="35">
        <v>104025</v>
      </c>
      <c r="E330" s="35" t="s">
        <v>212</v>
      </c>
    </row>
    <row r="331" spans="2:10" x14ac:dyDescent="0.2">
      <c r="B331" s="80"/>
      <c r="C331" s="35" t="s">
        <v>260</v>
      </c>
      <c r="D331" s="35">
        <v>102470</v>
      </c>
      <c r="E331" s="35" t="s">
        <v>255</v>
      </c>
    </row>
    <row r="332" spans="2:10" x14ac:dyDescent="0.2">
      <c r="B332" s="80"/>
      <c r="C332" s="35" t="s">
        <v>261</v>
      </c>
      <c r="D332" s="35">
        <v>104025</v>
      </c>
      <c r="E332" s="35" t="s">
        <v>212</v>
      </c>
    </row>
    <row r="333" spans="2:10" ht="14.25" thickBot="1" x14ac:dyDescent="0.25">
      <c r="B333" s="81"/>
      <c r="C333" s="35" t="s">
        <v>262</v>
      </c>
      <c r="D333" s="35">
        <v>104025</v>
      </c>
      <c r="E333" s="35" t="s">
        <v>212</v>
      </c>
    </row>
    <row r="334" spans="2:10" ht="14.25" thickBot="1" x14ac:dyDescent="0.25"/>
    <row r="335" spans="2:10" x14ac:dyDescent="0.2">
      <c r="B335" s="79" t="s">
        <v>55</v>
      </c>
      <c r="C335" s="58" t="s">
        <v>130</v>
      </c>
      <c r="D335" s="58">
        <v>150020</v>
      </c>
      <c r="E335" s="58" t="s">
        <v>131</v>
      </c>
      <c r="F335" s="58" t="s">
        <v>1</v>
      </c>
      <c r="G335" s="58" t="s">
        <v>132</v>
      </c>
      <c r="H335" s="58" t="s">
        <v>2</v>
      </c>
      <c r="I335" s="58" t="s">
        <v>0</v>
      </c>
      <c r="J335" s="58">
        <v>5</v>
      </c>
    </row>
    <row r="336" spans="2:10" x14ac:dyDescent="0.2">
      <c r="B336" s="80"/>
      <c r="C336" s="58" t="s">
        <v>133</v>
      </c>
      <c r="D336" s="58">
        <v>150020</v>
      </c>
      <c r="E336" s="58" t="s">
        <v>131</v>
      </c>
      <c r="F336" s="58" t="s">
        <v>1</v>
      </c>
      <c r="G336" s="58" t="s">
        <v>132</v>
      </c>
      <c r="H336" s="58" t="s">
        <v>2</v>
      </c>
      <c r="I336" s="58" t="s">
        <v>0</v>
      </c>
      <c r="J336" s="66" t="s">
        <v>57</v>
      </c>
    </row>
    <row r="337" spans="2:10" x14ac:dyDescent="0.2">
      <c r="B337" s="80"/>
      <c r="C337" s="58" t="s">
        <v>134</v>
      </c>
      <c r="D337" s="58">
        <v>150020</v>
      </c>
      <c r="E337" s="58" t="s">
        <v>131</v>
      </c>
      <c r="F337" s="58" t="s">
        <v>1</v>
      </c>
      <c r="G337" s="58" t="s">
        <v>132</v>
      </c>
      <c r="H337" s="58" t="s">
        <v>2</v>
      </c>
      <c r="I337" s="58" t="s">
        <v>0</v>
      </c>
      <c r="J337" s="66" t="s">
        <v>57</v>
      </c>
    </row>
    <row r="338" spans="2:10" x14ac:dyDescent="0.2">
      <c r="B338" s="80"/>
      <c r="C338" s="58" t="s">
        <v>135</v>
      </c>
      <c r="D338" s="58">
        <v>150020</v>
      </c>
      <c r="E338" s="58" t="s">
        <v>131</v>
      </c>
      <c r="F338" s="58" t="s">
        <v>1</v>
      </c>
      <c r="G338" s="58" t="s">
        <v>132</v>
      </c>
      <c r="H338" s="58" t="s">
        <v>2</v>
      </c>
      <c r="I338" s="58" t="s">
        <v>0</v>
      </c>
      <c r="J338" s="66" t="s">
        <v>57</v>
      </c>
    </row>
    <row r="339" spans="2:10" x14ac:dyDescent="0.2">
      <c r="B339" s="80"/>
      <c r="C339" s="58" t="s">
        <v>127</v>
      </c>
      <c r="D339" s="58">
        <v>150020</v>
      </c>
      <c r="E339" s="58" t="s">
        <v>131</v>
      </c>
      <c r="F339" s="58" t="s">
        <v>1</v>
      </c>
      <c r="G339" s="58" t="s">
        <v>132</v>
      </c>
      <c r="H339" s="58" t="s">
        <v>2</v>
      </c>
      <c r="I339" s="58" t="s">
        <v>0</v>
      </c>
      <c r="J339" s="66" t="s">
        <v>57</v>
      </c>
    </row>
    <row r="340" spans="2:10" ht="14.25" thickBot="1" x14ac:dyDescent="0.25">
      <c r="B340" s="81"/>
      <c r="C340" s="58" t="s">
        <v>136</v>
      </c>
      <c r="D340" s="58">
        <v>150024</v>
      </c>
      <c r="E340" s="58" t="s">
        <v>137</v>
      </c>
      <c r="F340" s="58" t="s">
        <v>1</v>
      </c>
      <c r="G340" s="58" t="s">
        <v>138</v>
      </c>
      <c r="H340" s="58" t="s">
        <v>2</v>
      </c>
      <c r="I340" s="58" t="s">
        <v>0</v>
      </c>
      <c r="J340" s="58">
        <v>1</v>
      </c>
    </row>
    <row r="341" spans="2:10" ht="14.25" thickBot="1" x14ac:dyDescent="0.25"/>
    <row r="342" spans="2:10" ht="14.25" thickBot="1" x14ac:dyDescent="0.25">
      <c r="B342" s="34" t="s">
        <v>139</v>
      </c>
      <c r="C342" s="35" t="s">
        <v>140</v>
      </c>
    </row>
  </sheetData>
  <sortState xmlns:xlrd2="http://schemas.microsoft.com/office/spreadsheetml/2017/richdata2" ref="C336:J340">
    <sortCondition ref="C335:C340"/>
  </sortState>
  <mergeCells count="4">
    <mergeCell ref="B4:B8"/>
    <mergeCell ref="B335:B340"/>
    <mergeCell ref="B163:B333"/>
    <mergeCell ref="B10:B161"/>
  </mergeCells>
  <phoneticPr fontId="1" type="noConversion"/>
  <pageMargins left="0.7" right="0.7" top="0.75" bottom="0.75" header="0.3" footer="0.3"/>
  <pageSetup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AC314-817B-384D-BF4F-DC8085A52C94}">
  <dimension ref="C1:N10"/>
  <sheetViews>
    <sheetView zoomScaleNormal="100" workbookViewId="0">
      <pane xSplit="3" ySplit="3" topLeftCell="D4" activePane="bottomRight" state="frozen"/>
      <selection pane="topRight" activeCell="D1" sqref="D1"/>
      <selection pane="bottomLeft" activeCell="A3" sqref="A3"/>
      <selection pane="bottomRight" activeCell="N10" sqref="N10"/>
    </sheetView>
  </sheetViews>
  <sheetFormatPr defaultColWidth="9.140625" defaultRowHeight="13.5" x14ac:dyDescent="0.2"/>
  <cols>
    <col min="1" max="1" width="1.7109375" style="1" customWidth="1"/>
    <col min="2" max="2" width="3.140625" style="1" bestFit="1" customWidth="1"/>
    <col min="3" max="3" width="11.85546875" style="1" bestFit="1" customWidth="1"/>
    <col min="4" max="4" width="12.42578125" style="1" bestFit="1" customWidth="1"/>
    <col min="5" max="5" width="32.28515625" style="1" bestFit="1" customWidth="1"/>
    <col min="6" max="6" width="13.7109375" style="1" bestFit="1" customWidth="1"/>
    <col min="7" max="7" width="11.7109375" style="1" bestFit="1" customWidth="1"/>
    <col min="8" max="8" width="5.28515625" style="1" bestFit="1" customWidth="1"/>
    <col min="9" max="9" width="3.7109375" style="1" bestFit="1" customWidth="1"/>
    <col min="10" max="10" width="8.42578125" style="1" bestFit="1" customWidth="1"/>
    <col min="11" max="11" width="1.7109375" style="1" customWidth="1"/>
    <col min="12" max="12" width="37.42578125" style="1" bestFit="1" customWidth="1"/>
    <col min="13" max="13" width="16.42578125" style="1" bestFit="1" customWidth="1"/>
    <col min="14" max="14" width="11.42578125" style="1" bestFit="1" customWidth="1"/>
    <col min="15" max="16384" width="9.140625" style="1"/>
  </cols>
  <sheetData>
    <row r="1" spans="3:14" s="2" customFormat="1" ht="14.25" thickBot="1" x14ac:dyDescent="0.25"/>
    <row r="2" spans="3:14" ht="14.25" thickBot="1" x14ac:dyDescent="0.25">
      <c r="C2" s="82" t="s">
        <v>89</v>
      </c>
      <c r="D2" s="83"/>
      <c r="E2" s="83"/>
      <c r="F2" s="83"/>
      <c r="G2" s="83"/>
      <c r="H2" s="83"/>
      <c r="I2" s="83"/>
      <c r="J2" s="84"/>
      <c r="L2" s="91" t="s">
        <v>104</v>
      </c>
      <c r="M2" s="92"/>
      <c r="N2" s="93"/>
    </row>
    <row r="3" spans="3:14" x14ac:dyDescent="0.2">
      <c r="C3" s="1" t="s">
        <v>38</v>
      </c>
      <c r="D3" s="1" t="s">
        <v>39</v>
      </c>
      <c r="E3" s="1" t="s">
        <v>40</v>
      </c>
      <c r="F3" s="1" t="s">
        <v>41</v>
      </c>
      <c r="G3" s="1" t="s">
        <v>42</v>
      </c>
      <c r="H3" s="1" t="s">
        <v>43</v>
      </c>
      <c r="I3" s="1" t="s">
        <v>44</v>
      </c>
      <c r="J3" s="1" t="s">
        <v>45</v>
      </c>
      <c r="L3" s="1" t="s">
        <v>40</v>
      </c>
      <c r="M3" s="1" t="s">
        <v>41</v>
      </c>
      <c r="N3" s="1" t="s">
        <v>42</v>
      </c>
    </row>
    <row r="4" spans="3:14" x14ac:dyDescent="0.2">
      <c r="D4" s="1">
        <v>920082</v>
      </c>
      <c r="E4" s="1" t="s">
        <v>48</v>
      </c>
      <c r="F4" s="1" t="s">
        <v>47</v>
      </c>
      <c r="G4" s="1" t="s">
        <v>46</v>
      </c>
      <c r="I4" s="1" t="s">
        <v>0</v>
      </c>
      <c r="J4" s="1">
        <v>2</v>
      </c>
      <c r="L4" s="1" t="s">
        <v>113</v>
      </c>
      <c r="M4" s="1" t="s">
        <v>112</v>
      </c>
      <c r="N4" s="1" t="s">
        <v>111</v>
      </c>
    </row>
    <row r="5" spans="3:14" x14ac:dyDescent="0.2">
      <c r="F5" s="1" t="s">
        <v>117</v>
      </c>
      <c r="G5" s="1" t="s">
        <v>118</v>
      </c>
      <c r="L5" s="1" t="s">
        <v>82</v>
      </c>
      <c r="M5" s="1" t="s">
        <v>92</v>
      </c>
      <c r="N5" s="1" t="s">
        <v>83</v>
      </c>
    </row>
    <row r="6" spans="3:14" x14ac:dyDescent="0.2">
      <c r="L6" s="1" t="s">
        <v>86</v>
      </c>
      <c r="M6" s="1" t="s">
        <v>93</v>
      </c>
      <c r="N6" s="1" t="s">
        <v>87</v>
      </c>
    </row>
    <row r="7" spans="3:14" x14ac:dyDescent="0.2">
      <c r="L7" s="1" t="s">
        <v>84</v>
      </c>
      <c r="M7" s="1" t="s">
        <v>93</v>
      </c>
      <c r="N7" s="1" t="s">
        <v>85</v>
      </c>
    </row>
    <row r="8" spans="3:14" x14ac:dyDescent="0.2">
      <c r="L8" s="1" t="s">
        <v>94</v>
      </c>
      <c r="M8" s="22" t="s">
        <v>95</v>
      </c>
      <c r="N8" s="1">
        <v>81272</v>
      </c>
    </row>
    <row r="9" spans="3:14" x14ac:dyDescent="0.2">
      <c r="L9" s="27"/>
      <c r="M9" s="1" t="s">
        <v>114</v>
      </c>
      <c r="N9" s="1" t="s">
        <v>120</v>
      </c>
    </row>
    <row r="10" spans="3:14" x14ac:dyDescent="0.2">
      <c r="M10" s="1" t="s">
        <v>114</v>
      </c>
      <c r="N10" s="1" t="s">
        <v>119</v>
      </c>
    </row>
  </sheetData>
  <mergeCells count="2">
    <mergeCell ref="C2:J2"/>
    <mergeCell ref="L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aluminum electrolytic</vt:lpstr>
      <vt:lpstr>tantalum</vt:lpstr>
      <vt:lpstr>miscellaneous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Leigh Corrigall</cp:lastModifiedBy>
  <dcterms:created xsi:type="dcterms:W3CDTF">2021-11-22T15:25:17Z</dcterms:created>
  <dcterms:modified xsi:type="dcterms:W3CDTF">2021-12-24T16:45:19Z</dcterms:modified>
</cp:coreProperties>
</file>