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hort\_done\"/>
    </mc:Choice>
  </mc:AlternateContent>
  <bookViews>
    <workbookView xWindow="915" yWindow="105" windowWidth="29085" windowHeight="12180" activeTab="1"/>
  </bookViews>
  <sheets>
    <sheet name="summary_6_aug_2015" sheetId="1" r:id="rId1"/>
    <sheet name="Sorted_NPLC" sheetId="2" r:id="rId2"/>
    <sheet name="Graphs" sheetId="8" r:id="rId3"/>
  </sheets>
  <calcPr calcId="162913"/>
</workbook>
</file>

<file path=xl/calcChain.xml><?xml version="1.0" encoding="utf-8"?>
<calcChain xmlns="http://schemas.openxmlformats.org/spreadsheetml/2006/main">
  <c r="J358" i="1" l="1"/>
  <c r="J385" i="1"/>
  <c r="J386" i="1"/>
  <c r="J387" i="1"/>
  <c r="J388" i="1"/>
  <c r="J389" i="1"/>
  <c r="J390" i="1"/>
  <c r="J391" i="1"/>
  <c r="J392" i="1"/>
  <c r="J393" i="1"/>
  <c r="J394" i="1"/>
  <c r="J395" i="1"/>
  <c r="J384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59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385" i="1"/>
  <c r="S384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58" i="1"/>
  <c r="M353" i="2"/>
  <c r="L353" i="2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M291" i="2"/>
  <c r="M289" i="2"/>
  <c r="N289" i="2"/>
  <c r="N291" i="2" s="1"/>
  <c r="O289" i="2"/>
  <c r="O291" i="2" s="1"/>
  <c r="P289" i="2"/>
  <c r="P291" i="2" s="1"/>
  <c r="Q289" i="2"/>
  <c r="Q291" i="2" s="1"/>
  <c r="N288" i="2"/>
  <c r="N290" i="2" s="1"/>
  <c r="O288" i="2"/>
  <c r="O290" i="2" s="1"/>
  <c r="P288" i="2"/>
  <c r="P290" i="2" s="1"/>
  <c r="Q288" i="2"/>
  <c r="Q290" i="2" s="1"/>
  <c r="M288" i="2"/>
  <c r="M290" i="2" s="1"/>
  <c r="N287" i="2"/>
  <c r="O287" i="2"/>
  <c r="P287" i="2"/>
  <c r="Q287" i="2"/>
  <c r="M287" i="2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286" i="1"/>
  <c r="I267" i="2"/>
  <c r="I266" i="2"/>
  <c r="I265" i="2"/>
  <c r="I268" i="2"/>
  <c r="I264" i="2"/>
  <c r="I263" i="2"/>
  <c r="I262" i="2"/>
  <c r="I274" i="2"/>
  <c r="I273" i="2"/>
  <c r="I272" i="2"/>
  <c r="I275" i="2"/>
  <c r="I271" i="2"/>
  <c r="I270" i="2"/>
  <c r="I269" i="2"/>
  <c r="I281" i="2"/>
  <c r="I280" i="2"/>
  <c r="I279" i="2"/>
  <c r="I282" i="2"/>
  <c r="I278" i="2"/>
  <c r="I277" i="2"/>
  <c r="I276" i="2"/>
  <c r="I260" i="2"/>
  <c r="I259" i="2"/>
  <c r="I258" i="2"/>
  <c r="I261" i="2"/>
  <c r="I257" i="2"/>
  <c r="I256" i="2"/>
  <c r="I255" i="2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6" i="2"/>
  <c r="K237" i="2"/>
  <c r="K23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7" i="2"/>
  <c r="I236" i="2"/>
  <c r="I238" i="2"/>
  <c r="I235" i="2"/>
  <c r="I95" i="2"/>
  <c r="I94" i="2"/>
  <c r="I93" i="2"/>
  <c r="I92" i="2"/>
  <c r="I146" i="2"/>
  <c r="I145" i="2"/>
  <c r="I144" i="2"/>
  <c r="I143" i="2"/>
  <c r="I188" i="2"/>
  <c r="I187" i="2"/>
  <c r="I186" i="2"/>
  <c r="I185" i="2"/>
  <c r="I232" i="2"/>
  <c r="I231" i="2"/>
  <c r="I230" i="2"/>
  <c r="I229" i="2"/>
  <c r="I45" i="2"/>
  <c r="I44" i="2"/>
  <c r="I43" i="2"/>
  <c r="I42" i="2"/>
  <c r="I87" i="2"/>
  <c r="I86" i="2"/>
  <c r="I85" i="2"/>
  <c r="I84" i="2"/>
  <c r="I138" i="2"/>
  <c r="I137" i="2"/>
  <c r="I136" i="2"/>
  <c r="I135" i="2"/>
  <c r="I180" i="2"/>
  <c r="I179" i="2"/>
  <c r="I178" i="2"/>
  <c r="I177" i="2"/>
  <c r="I224" i="2"/>
  <c r="I223" i="2"/>
  <c r="I222" i="2"/>
  <c r="I221" i="2"/>
  <c r="I37" i="2"/>
  <c r="I36" i="2"/>
  <c r="I35" i="2"/>
  <c r="I34" i="2"/>
  <c r="I83" i="2"/>
  <c r="I82" i="2"/>
  <c r="I81" i="2"/>
  <c r="I80" i="2"/>
  <c r="I134" i="2"/>
  <c r="I133" i="2"/>
  <c r="I132" i="2"/>
  <c r="I131" i="2"/>
  <c r="I176" i="2"/>
  <c r="I175" i="2"/>
  <c r="I174" i="2"/>
  <c r="I173" i="2"/>
  <c r="I220" i="2"/>
  <c r="I219" i="2"/>
  <c r="I218" i="2"/>
  <c r="I217" i="2"/>
  <c r="I33" i="2"/>
  <c r="I32" i="2"/>
  <c r="I31" i="2"/>
  <c r="I30" i="2"/>
  <c r="I194" i="2"/>
  <c r="I193" i="2"/>
  <c r="I67" i="2"/>
  <c r="I120" i="2"/>
  <c r="I19" i="2"/>
  <c r="I18" i="2"/>
  <c r="I54" i="2"/>
  <c r="I53" i="2"/>
  <c r="I52" i="2"/>
  <c r="I51" i="2"/>
  <c r="I50" i="2"/>
  <c r="I106" i="2"/>
  <c r="I105" i="2"/>
  <c r="I104" i="2"/>
  <c r="I103" i="2"/>
  <c r="I102" i="2"/>
  <c r="I155" i="2"/>
  <c r="I154" i="2"/>
  <c r="I153" i="2"/>
  <c r="I152" i="2"/>
  <c r="I151" i="2"/>
  <c r="I209" i="2"/>
  <c r="I208" i="2"/>
  <c r="I207" i="2"/>
  <c r="I206" i="2"/>
  <c r="I205" i="2"/>
  <c r="I7" i="2"/>
  <c r="I6" i="2"/>
  <c r="I5" i="2"/>
  <c r="I4" i="2"/>
  <c r="I3" i="2"/>
  <c r="I99" i="2"/>
  <c r="I98" i="2"/>
  <c r="I97" i="2"/>
  <c r="I96" i="2"/>
  <c r="I150" i="2"/>
  <c r="I149" i="2"/>
  <c r="I148" i="2"/>
  <c r="I147" i="2"/>
  <c r="I192" i="2"/>
  <c r="I191" i="2"/>
  <c r="I190" i="2"/>
  <c r="I189" i="2"/>
  <c r="I49" i="2"/>
  <c r="I48" i="2"/>
  <c r="I47" i="2"/>
  <c r="I46" i="2"/>
  <c r="I91" i="2"/>
  <c r="I90" i="2"/>
  <c r="I89" i="2"/>
  <c r="I88" i="2"/>
  <c r="I142" i="2"/>
  <c r="I141" i="2"/>
  <c r="I140" i="2"/>
  <c r="I139" i="2"/>
  <c r="I184" i="2"/>
  <c r="I183" i="2"/>
  <c r="I182" i="2"/>
  <c r="I181" i="2"/>
  <c r="I228" i="2"/>
  <c r="I227" i="2"/>
  <c r="I226" i="2"/>
  <c r="I225" i="2"/>
  <c r="I41" i="2"/>
  <c r="I40" i="2"/>
  <c r="I39" i="2"/>
  <c r="I38" i="2"/>
  <c r="I66" i="2"/>
  <c r="I65" i="2"/>
  <c r="I64" i="2"/>
  <c r="I63" i="2"/>
  <c r="I62" i="2"/>
  <c r="I61" i="2"/>
  <c r="I60" i="2"/>
  <c r="I119" i="2"/>
  <c r="I118" i="2"/>
  <c r="I117" i="2"/>
  <c r="I116" i="2"/>
  <c r="I115" i="2"/>
  <c r="I114" i="2"/>
  <c r="I113" i="2"/>
  <c r="I162" i="2"/>
  <c r="I161" i="2"/>
  <c r="I160" i="2"/>
  <c r="I159" i="2"/>
  <c r="I158" i="2"/>
  <c r="I157" i="2"/>
  <c r="I156" i="2"/>
  <c r="I216" i="2"/>
  <c r="I215" i="2"/>
  <c r="I214" i="2"/>
  <c r="I213" i="2"/>
  <c r="I212" i="2"/>
  <c r="I211" i="2"/>
  <c r="I210" i="2"/>
  <c r="I17" i="2"/>
  <c r="I16" i="2"/>
  <c r="I15" i="2"/>
  <c r="I14" i="2"/>
  <c r="I13" i="2"/>
  <c r="I12" i="2"/>
  <c r="I11" i="2"/>
  <c r="I73" i="2"/>
  <c r="I72" i="2"/>
  <c r="I71" i="2"/>
  <c r="I70" i="2"/>
  <c r="I69" i="2"/>
  <c r="I125" i="2"/>
  <c r="I124" i="2"/>
  <c r="I123" i="2"/>
  <c r="I122" i="2"/>
  <c r="I121" i="2"/>
  <c r="I167" i="2"/>
  <c r="I166" i="2"/>
  <c r="I165" i="2"/>
  <c r="I164" i="2"/>
  <c r="I163" i="2"/>
  <c r="I199" i="2"/>
  <c r="I198" i="2"/>
  <c r="I197" i="2"/>
  <c r="I196" i="2"/>
  <c r="I195" i="2"/>
  <c r="I24" i="2"/>
  <c r="I23" i="2"/>
  <c r="I22" i="2"/>
  <c r="I21" i="2"/>
  <c r="I20" i="2"/>
  <c r="I78" i="2"/>
  <c r="I77" i="2"/>
  <c r="I76" i="2"/>
  <c r="I75" i="2"/>
  <c r="I74" i="2"/>
  <c r="I130" i="2"/>
  <c r="I129" i="2"/>
  <c r="I128" i="2"/>
  <c r="I127" i="2"/>
  <c r="I126" i="2"/>
  <c r="I172" i="2"/>
  <c r="I171" i="2"/>
  <c r="I170" i="2"/>
  <c r="I169" i="2"/>
  <c r="I168" i="2"/>
  <c r="I204" i="2"/>
  <c r="I203" i="2"/>
  <c r="I202" i="2"/>
  <c r="I201" i="2"/>
  <c r="I200" i="2"/>
  <c r="I29" i="2"/>
  <c r="I28" i="2"/>
  <c r="I27" i="2"/>
  <c r="I26" i="2"/>
  <c r="I25" i="2"/>
  <c r="I59" i="2"/>
  <c r="I58" i="2"/>
  <c r="I57" i="2"/>
  <c r="I56" i="2"/>
  <c r="I55" i="2"/>
  <c r="I112" i="2"/>
  <c r="I111" i="2"/>
  <c r="I110" i="2"/>
  <c r="I109" i="2"/>
  <c r="I10" i="2"/>
  <c r="I9" i="2"/>
  <c r="I8" i="2"/>
  <c r="I108" i="2"/>
  <c r="I100" i="2"/>
  <c r="I107" i="2"/>
  <c r="I2" i="2"/>
  <c r="I68" i="2"/>
  <c r="I79" i="2"/>
  <c r="I101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" i="1"/>
</calcChain>
</file>

<file path=xl/sharedStrings.xml><?xml version="1.0" encoding="utf-8"?>
<sst xmlns="http://schemas.openxmlformats.org/spreadsheetml/2006/main" count="1795" uniqueCount="85">
  <si>
    <t xml:space="preserve"> Member   </t>
  </si>
  <si>
    <t xml:space="preserve"> Multimeter </t>
  </si>
  <si>
    <t xml:space="preserve"> Range</t>
  </si>
  <si>
    <t xml:space="preserve"> NPLC</t>
  </si>
  <si>
    <t xml:space="preserve">    Counts</t>
  </si>
  <si>
    <t xml:space="preserve">    Sq.sum</t>
  </si>
  <si>
    <t xml:space="preserve">  Average</t>
  </si>
  <si>
    <t xml:space="preserve">    RMS</t>
  </si>
  <si>
    <t xml:space="preserve">    RMS,uV</t>
  </si>
  <si>
    <t xml:space="preserve"> HighVoltage </t>
  </si>
  <si>
    <t xml:space="preserve"> HP34461A </t>
  </si>
  <si>
    <t xml:space="preserve"> Jf2014 </t>
  </si>
  <si>
    <t xml:space="preserve"> Keithley 2001 </t>
  </si>
  <si>
    <t xml:space="preserve"> KedasProbe </t>
  </si>
  <si>
    <t xml:space="preserve"> DM3068 </t>
  </si>
  <si>
    <t xml:space="preserve"> lukaq </t>
  </si>
  <si>
    <t xml:space="preserve"> HP34401A </t>
  </si>
  <si>
    <t xml:space="preserve"> radioFlash </t>
  </si>
  <si>
    <t xml:space="preserve"> HP34465A </t>
  </si>
  <si>
    <t xml:space="preserve"> NANDBlog </t>
  </si>
  <si>
    <t xml:space="preserve"> HP34410A </t>
  </si>
  <si>
    <t xml:space="preserve"> HP3458A </t>
  </si>
  <si>
    <t xml:space="preserve"> Dr.Frank </t>
  </si>
  <si>
    <t xml:space="preserve"> ManateeMafia </t>
  </si>
  <si>
    <t xml:space="preserve"> Fluke8846A unit 2 </t>
  </si>
  <si>
    <t xml:space="preserve"> Fluke8846A unit 1</t>
  </si>
  <si>
    <t xml:space="preserve"> Keithley 2002 </t>
  </si>
  <si>
    <t xml:space="preserve"> Keithley 2400 </t>
  </si>
  <si>
    <t xml:space="preserve"> OldNeurons </t>
  </si>
  <si>
    <t xml:space="preserve"> TiN </t>
  </si>
  <si>
    <t xml:space="preserve"> HP34970A </t>
  </si>
  <si>
    <t xml:space="preserve"> Keithley 2001 Calibrated </t>
  </si>
  <si>
    <t xml:space="preserve"> Member      </t>
  </si>
  <si>
    <t>Int sec</t>
  </si>
  <si>
    <t xml:space="preserve"> barnacle2k  </t>
  </si>
  <si>
    <t xml:space="preserve"> Solartron 7081 </t>
  </si>
  <si>
    <t>ppm/Range</t>
  </si>
  <si>
    <t>NPLC</t>
  </si>
  <si>
    <t>Keithley 2000</t>
  </si>
  <si>
    <t>TiN</t>
  </si>
  <si>
    <t>Added 7/8/2015</t>
  </si>
  <si>
    <t>Keithley2002T</t>
  </si>
  <si>
    <t>Keithley 2002 No REL</t>
  </si>
  <si>
    <t>Keithley 2002 REL</t>
  </si>
  <si>
    <t>1cnt</t>
  </si>
  <si>
    <t>K2002 specification</t>
  </si>
  <si>
    <t>Multimeter</t>
  </si>
  <si>
    <t>Range</t>
  </si>
  <si>
    <t>Counts</t>
  </si>
  <si>
    <t>Sq.sum</t>
  </si>
  <si>
    <t>Average</t>
  </si>
  <si>
    <t>SD</t>
  </si>
  <si>
    <t>SD,uV</t>
  </si>
  <si>
    <t>Keithley 2002 SD</t>
  </si>
  <si>
    <t>Keithley2001</t>
  </si>
  <si>
    <t>Keithley 2001 SD</t>
  </si>
  <si>
    <t>Keithley 2002 AD4627 U808</t>
  </si>
  <si>
    <t>Keithley 2002 AD4627 U809</t>
  </si>
  <si>
    <t>Keithley 2002 AD4627 U810</t>
  </si>
  <si>
    <t>Keithley 2002 AD4627 U811</t>
  </si>
  <si>
    <t>Keithley 2002 AD4627 U812</t>
  </si>
  <si>
    <t>Keithley 2002 AD4627 U813</t>
  </si>
  <si>
    <t>Keithley 2002 AD4627 U814</t>
  </si>
  <si>
    <t>Keithley 2002 AD4627 U815</t>
  </si>
  <si>
    <t>Keithley 2002 AD4627 U816</t>
  </si>
  <si>
    <t>Keithley 2002 AD4627 U817</t>
  </si>
  <si>
    <t>Keithley 2002 AD4627 U818</t>
  </si>
  <si>
    <t>Keithley 2002 AD4627 U819</t>
  </si>
  <si>
    <t>Keithley 2002 AD4627 U820</t>
  </si>
  <si>
    <t>Keithley 2002 AD4627 U821</t>
  </si>
  <si>
    <t>Keithley 2002 AD4627 U822</t>
  </si>
  <si>
    <t>Keithley 2002 AD4627 U823</t>
  </si>
  <si>
    <t>Keithley 2002 AD4627 U824</t>
  </si>
  <si>
    <t>Keithley 2002 AD4627 U825</t>
  </si>
  <si>
    <t>Keithley 2002 AD4627 U826</t>
  </si>
  <si>
    <t>Keithley 2002 AD4627 U827</t>
  </si>
  <si>
    <t>Keithley 2002 AD4627 U828</t>
  </si>
  <si>
    <t>Keithley 2002 AD4627 U829</t>
  </si>
  <si>
    <t>Keithley 2002 AD4627 U830</t>
  </si>
  <si>
    <t>Keithley 2002 AD4627 U831</t>
  </si>
  <si>
    <t>Keithley 2002 AD4627 U832</t>
  </si>
  <si>
    <t>Keithley 2002 ADA4627 U808</t>
  </si>
  <si>
    <t>Keithley2001 EDC 10V</t>
  </si>
  <si>
    <t>K7510</t>
  </si>
  <si>
    <t>HP3458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</si>
</sst>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6D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18" fillId="33" borderId="0" xfId="0" applyFont="1" applyFill="1" applyAlignment="1">
      <alignment horizontal="center"/>
    </xf>
    <xf numFmtId="11" fontId="18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16" fillId="33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1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1" fontId="0" fillId="34" borderId="0" xfId="0" applyNumberForma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0" fillId="34" borderId="0" xfId="0" applyFill="1"/>
    <xf numFmtId="0" fontId="0" fillId="35" borderId="0" xfId="0" applyFill="1" applyAlignment="1">
      <alignment horizontal="center"/>
    </xf>
    <xf numFmtId="165" fontId="0" fillId="0" borderId="0" xfId="0" applyNumberFormat="1"/>
    <xf numFmtId="0" fontId="16" fillId="0" borderId="0" xfId="0" applyFont="1"/>
    <xf numFmtId="0" fontId="0" fillId="0" borderId="0" xfId="0" applyBorder="1"/>
    <xf numFmtId="164" fontId="0" fillId="36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0" fontId="0" fillId="0" borderId="0" xfId="0" quotePrefix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CCE6D8"/>
      <color rgb="FFEEEEFF"/>
      <color rgb="FFF5F5FF"/>
      <color rgb="FFE6E6FF"/>
      <color rgb="FFF76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0.1(0.2)VDC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725835940431026E-2"/>
          <c:y val="8.7639650397945718E-2"/>
          <c:w val="0.88853450954434499"/>
          <c:h val="0.82516311313375312"/>
        </c:manualLayout>
      </c:layout>
      <c:scatterChart>
        <c:scatterStyle val="lineMarker"/>
        <c:varyColors val="0"/>
        <c:ser>
          <c:idx val="1"/>
          <c:order val="0"/>
          <c:tx>
            <c:strRef>
              <c:f>Sorted_NPLC!$A$335:$B$335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Sorted_NPLC!$J$335:$J$339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Sorted_NPLC!$I$335:$I$339</c:f>
              <c:numCache>
                <c:formatCode>0.000</c:formatCode>
                <c:ptCount val="5"/>
                <c:pt idx="0">
                  <c:v>14.1205</c:v>
                </c:pt>
                <c:pt idx="1">
                  <c:v>1.5079999999999998</c:v>
                </c:pt>
                <c:pt idx="2">
                  <c:v>0.85299999999999998</c:v>
                </c:pt>
                <c:pt idx="3">
                  <c:v>1.0580000000000001</c:v>
                </c:pt>
                <c:pt idx="4">
                  <c:v>1.653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B-438A-BA5C-B39F71468332}"/>
            </c:ext>
          </c:extLst>
        </c:ser>
        <c:ser>
          <c:idx val="3"/>
          <c:order val="1"/>
          <c:tx>
            <c:strRef>
              <c:f>Sorted_NPLC!$A$388:$B$388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Sorted_NPLC!$J$382:$J$386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Sorted_NPLC!$I$382:$I$386</c:f>
              <c:numCache>
                <c:formatCode>General</c:formatCode>
                <c:ptCount val="5"/>
                <c:pt idx="0">
                  <c:v>12.748999999999999</c:v>
                </c:pt>
                <c:pt idx="1">
                  <c:v>1.3794999999999997</c:v>
                </c:pt>
                <c:pt idx="2">
                  <c:v>0.70599999999999996</c:v>
                </c:pt>
                <c:pt idx="3">
                  <c:v>0.58549999999999991</c:v>
                </c:pt>
                <c:pt idx="4">
                  <c:v>0.69550000000000001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B-438A-BA5C-B39F71468332}"/>
            </c:ext>
          </c:extLst>
        </c:ser>
        <c:ser>
          <c:idx val="2"/>
          <c:order val="2"/>
          <c:tx>
            <c:strRef>
              <c:f>Sorted_NPLC!$A$361:$B$361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Sorted_NPLC!$J$361:$J$364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Sorted_NPLC!$I$361:$I$364</c:f>
              <c:numCache>
                <c:formatCode>General</c:formatCode>
                <c:ptCount val="4"/>
                <c:pt idx="0">
                  <c:v>23.0185</c:v>
                </c:pt>
                <c:pt idx="1">
                  <c:v>2.5664999999999996</c:v>
                </c:pt>
                <c:pt idx="2">
                  <c:v>1.0129999999999999</c:v>
                </c:pt>
                <c:pt idx="3">
                  <c:v>2.0004999999999997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B-438A-BA5C-B39F71468332}"/>
            </c:ext>
          </c:extLst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Sorted_NPLC!$M$290:$M$291</c:f>
              <c:numCache>
                <c:formatCode>General</c:formatCode>
                <c:ptCount val="2"/>
                <c:pt idx="0">
                  <c:v>600</c:v>
                </c:pt>
                <c:pt idx="1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B-438A-BA5C-B39F71468332}"/>
            </c:ext>
          </c:extLst>
        </c:ser>
        <c:ser>
          <c:idx val="4"/>
          <c:order val="4"/>
          <c:tx>
            <c:strRef>
              <c:f>Sorted_NPLC!$B$423:$C$423</c:f>
              <c:strCache>
                <c:ptCount val="1"/>
                <c:pt idx="0">
                  <c:v>K7510 0.1</c:v>
                </c:pt>
              </c:strCache>
            </c:strRef>
          </c:tx>
          <c:marker>
            <c:symbol val="none"/>
          </c:marker>
          <c:xVal>
            <c:numRef>
              <c:f>Sorted_NPLC!$J$423:$J$426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Sorted_NPLC!$I$423:$I$426</c:f>
              <c:numCache>
                <c:formatCode>0.00E+00</c:formatCode>
                <c:ptCount val="4"/>
                <c:pt idx="0">
                  <c:v>5.1573000000000002</c:v>
                </c:pt>
                <c:pt idx="1">
                  <c:v>2.5152000000000001</c:v>
                </c:pt>
                <c:pt idx="2">
                  <c:v>0.54300000000000004</c:v>
                </c:pt>
                <c:pt idx="3">
                  <c:v>0.3105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AB-438A-BA5C-B39F7146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81152"/>
        <c:axId val="210511360"/>
      </c:scatterChart>
      <c:valAx>
        <c:axId val="194481152"/>
        <c:scaling>
          <c:logBase val="10"/>
          <c:orientation val="minMax"/>
          <c:max val="50"/>
          <c:min val="1.0000000000000004E-2"/>
        </c:scaling>
        <c:delete val="0"/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132758301477874"/>
              <c:y val="0.92995883260616585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210511360"/>
        <c:crossesAt val="1.0000000000000007E-3"/>
        <c:crossBetween val="midCat"/>
        <c:majorUnit val="10"/>
      </c:valAx>
      <c:valAx>
        <c:axId val="210511360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94481152"/>
        <c:crossesAt val="1.0000000000000009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3420692462258079E-2"/>
          <c:y val="0.67066171341643999"/>
          <c:w val="0.24420921209474852"/>
          <c:h val="0.24805099166175035"/>
        </c:manualLayout>
      </c:layout>
      <c:overlay val="0"/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  <c:dispBlanksAs val="gap"/>
    <c:showDLblsOverMax val="0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1(2)VDC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8.816666666666667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725835940431054E-2"/>
          <c:y val="8.7832303964842554E-2"/>
          <c:w val="0.88853450954434487"/>
          <c:h val="0.84436743926966951"/>
        </c:manualLayout>
      </c:layout>
      <c:scatterChart>
        <c:scatterStyle val="lineMarker"/>
        <c:varyColors val="0"/>
        <c:ser>
          <c:idx val="1"/>
          <c:order val="0"/>
          <c:tx>
            <c:strRef>
              <c:f>Sorted_NPLC!$A$347:$B$347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Sorted_NPLC!$J$355:$J$359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Sorted_NPLC!$I$355:$I$359</c:f>
              <c:numCache>
                <c:formatCode>0.000</c:formatCode>
                <c:ptCount val="5"/>
                <c:pt idx="0">
                  <c:v>1.8784000000000001</c:v>
                </c:pt>
                <c:pt idx="1">
                  <c:v>0.38264999999999999</c:v>
                </c:pt>
                <c:pt idx="2">
                  <c:v>0.14849999999999999</c:v>
                </c:pt>
                <c:pt idx="3">
                  <c:v>0.11774999999999999</c:v>
                </c:pt>
                <c:pt idx="4">
                  <c:v>0.16550000000000001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4-4FF3-A747-3EFBC37F0901}"/>
            </c:ext>
          </c:extLst>
        </c:ser>
        <c:ser>
          <c:idx val="3"/>
          <c:order val="1"/>
          <c:tx>
            <c:strRef>
              <c:f>Sorted_NPLC!$A$396:$B$396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Sorted_NPLC!$J$402:$J$406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Sorted_NPLC!$I$402:$I$406</c:f>
              <c:numCache>
                <c:formatCode>General</c:formatCode>
                <c:ptCount val="5"/>
                <c:pt idx="0">
                  <c:v>1.4573</c:v>
                </c:pt>
                <c:pt idx="1">
                  <c:v>0.33305000000000001</c:v>
                </c:pt>
                <c:pt idx="2">
                  <c:v>0.1527</c:v>
                </c:pt>
                <c:pt idx="3">
                  <c:v>8.7150000000000005E-2</c:v>
                </c:pt>
                <c:pt idx="4">
                  <c:v>8.8749999999999996E-2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4-4FF3-A747-3EFBC37F0901}"/>
            </c:ext>
          </c:extLst>
        </c:ser>
        <c:ser>
          <c:idx val="2"/>
          <c:order val="2"/>
          <c:tx>
            <c:strRef>
              <c:f>Sorted_NPLC!$A$361:$B$361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Sorted_NPLC!$J$377:$J$380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Sorted_NPLC!$I$377:$I$380</c:f>
              <c:numCache>
                <c:formatCode>General</c:formatCode>
                <c:ptCount val="4"/>
                <c:pt idx="0">
                  <c:v>7.0499999999999998E-3</c:v>
                </c:pt>
                <c:pt idx="1">
                  <c:v>0.72760000000000002</c:v>
                </c:pt>
                <c:pt idx="2">
                  <c:v>0.23530000000000001</c:v>
                </c:pt>
                <c:pt idx="3">
                  <c:v>0.19259999999999999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24-4FF3-A747-3EFBC37F0901}"/>
            </c:ext>
          </c:extLst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Sorted_NPLC!$N$290:$N$291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24-4FF3-A747-3EFBC37F0901}"/>
            </c:ext>
          </c:extLst>
        </c:ser>
        <c:ser>
          <c:idx val="4"/>
          <c:order val="4"/>
          <c:tx>
            <c:strRef>
              <c:f>Sorted_NPLC!$B$427</c:f>
              <c:strCache>
                <c:ptCount val="1"/>
                <c:pt idx="0">
                  <c:v>K7510</c:v>
                </c:pt>
              </c:strCache>
            </c:strRef>
          </c:tx>
          <c:marker>
            <c:symbol val="none"/>
          </c:marker>
          <c:xVal>
            <c:numRef>
              <c:f>Sorted_NPLC!$J$439:$J$442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Sorted_NPLC!$I$439:$I$442</c:f>
              <c:numCache>
                <c:formatCode>0.00E+00</c:formatCode>
                <c:ptCount val="4"/>
                <c:pt idx="0">
                  <c:v>1.3944000000000001</c:v>
                </c:pt>
                <c:pt idx="1">
                  <c:v>0.3417</c:v>
                </c:pt>
                <c:pt idx="2">
                  <c:v>8.5999999999999993E-2</c:v>
                </c:pt>
                <c:pt idx="3">
                  <c:v>7.4499999999999997E-2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24-4FF3-A747-3EFBC37F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15360"/>
        <c:axId val="175537536"/>
      </c:scatterChart>
      <c:valAx>
        <c:axId val="175215360"/>
        <c:scaling>
          <c:logBase val="10"/>
          <c:orientation val="minMax"/>
          <c:max val="50"/>
          <c:min val="1.0000000000000004E-2"/>
        </c:scaling>
        <c:delete val="0"/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722384250291678"/>
              <c:y val="0.94044674433622688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5537536"/>
        <c:crossesAt val="1.0000000000000007E-3"/>
        <c:crossBetween val="midCat"/>
        <c:majorUnit val="10"/>
        <c:minorUnit val="10"/>
      </c:valAx>
      <c:valAx>
        <c:axId val="175537536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5215360"/>
        <c:crossesAt val="1.0000000000000011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8.7995076032559974E-2"/>
          <c:y val="0.69500379244651955"/>
          <c:w val="0.24417275306689412"/>
          <c:h val="0.24841606405059249"/>
        </c:manualLayout>
      </c:layout>
      <c:overlay val="0"/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  <c:dispBlanksAs val="gap"/>
    <c:showDLblsOverMax val="0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10(20)VDC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3881082841315157"/>
          <c:y val="1.6699125317566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725835940431081E-2"/>
          <c:y val="8.7832303964842581E-2"/>
          <c:w val="0.88853450954434476"/>
          <c:h val="0.84436743926966951"/>
        </c:manualLayout>
      </c:layout>
      <c:scatterChart>
        <c:scatterStyle val="lineMarker"/>
        <c:varyColors val="0"/>
        <c:ser>
          <c:idx val="3"/>
          <c:order val="0"/>
          <c:tx>
            <c:strRef>
              <c:f>Sorted_NPLC!$A$342:$B$342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Sorted_NPLC!$J$350:$J$354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Sorted_NPLC!$I$350:$I$354</c:f>
              <c:numCache>
                <c:formatCode>0.000</c:formatCode>
                <c:ptCount val="5"/>
                <c:pt idx="0">
                  <c:v>1.8084399999999998</c:v>
                </c:pt>
                <c:pt idx="1">
                  <c:v>0.354995</c:v>
                </c:pt>
                <c:pt idx="2">
                  <c:v>8.4155000000000008E-2</c:v>
                </c:pt>
                <c:pt idx="3">
                  <c:v>4.3639999999999998E-2</c:v>
                </c:pt>
                <c:pt idx="4">
                  <c:v>4.1005E-2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7E-4418-B7D3-08D2EF6514E2}"/>
            </c:ext>
          </c:extLst>
        </c:ser>
        <c:ser>
          <c:idx val="0"/>
          <c:order val="1"/>
          <c:tx>
            <c:strRef>
              <c:f>Sorted_NPLC!$A$404:$B$404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Sorted_NPLC!$J$397:$J$401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Sorted_NPLC!$I$397:$I$401</c:f>
              <c:numCache>
                <c:formatCode>General</c:formatCode>
                <c:ptCount val="5"/>
                <c:pt idx="0">
                  <c:v>1.2038600000000002</c:v>
                </c:pt>
                <c:pt idx="1">
                  <c:v>0.29335</c:v>
                </c:pt>
                <c:pt idx="2">
                  <c:v>6.1214999999999999E-2</c:v>
                </c:pt>
                <c:pt idx="3">
                  <c:v>4.1345E-2</c:v>
                </c:pt>
                <c:pt idx="4">
                  <c:v>3.4570000000000004E-2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7E-4418-B7D3-08D2EF6514E2}"/>
            </c:ext>
          </c:extLst>
        </c:ser>
        <c:ser>
          <c:idx val="4"/>
          <c:order val="2"/>
          <c:tx>
            <c:strRef>
              <c:f>Sorted_NPLC!$A$378:$B$378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Sorted_NPLC!$I$373:$I$376</c:f>
              <c:numCache>
                <c:formatCode>General</c:formatCode>
                <c:ptCount val="4"/>
                <c:pt idx="0">
                  <c:v>14.094645</c:v>
                </c:pt>
                <c:pt idx="1">
                  <c:v>0.70372999999999997</c:v>
                </c:pt>
                <c:pt idx="2">
                  <c:v>1.165975</c:v>
                </c:pt>
                <c:pt idx="3">
                  <c:v>0.95845500000000006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7E-4418-B7D3-08D2EF6514E2}"/>
            </c:ext>
          </c:extLst>
        </c:ser>
        <c:ser>
          <c:idx val="2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Sorted_NPLC!$O$290:$O$291</c:f>
              <c:numCache>
                <c:formatCode>General</c:formatCode>
                <c:ptCount val="2"/>
                <c:pt idx="0">
                  <c:v>0.4</c:v>
                </c:pt>
                <c:pt idx="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7E-4418-B7D3-08D2EF6514E2}"/>
            </c:ext>
          </c:extLst>
        </c:ser>
        <c:ser>
          <c:idx val="1"/>
          <c:order val="4"/>
          <c:tx>
            <c:strRef>
              <c:f>Sorted_NPLC!$B$427</c:f>
              <c:strCache>
                <c:ptCount val="1"/>
                <c:pt idx="0">
                  <c:v>K7510</c:v>
                </c:pt>
              </c:strCache>
            </c:strRef>
          </c:tx>
          <c:marker>
            <c:symbol val="none"/>
          </c:marker>
          <c:xVal>
            <c:numRef>
              <c:f>Sorted_NPLC!$J$435:$J$438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Sorted_NPLC!$I$435:$I$438</c:f>
              <c:numCache>
                <c:formatCode>0.00E+00</c:formatCode>
                <c:ptCount val="4"/>
                <c:pt idx="0">
                  <c:v>1.2668999999999999</c:v>
                </c:pt>
                <c:pt idx="1">
                  <c:v>0.24970000000000001</c:v>
                </c:pt>
                <c:pt idx="2">
                  <c:v>7.4300000000000005E-2</c:v>
                </c:pt>
                <c:pt idx="3">
                  <c:v>5.0700000000000002E-2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7E-4418-B7D3-08D2EF651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78720"/>
        <c:axId val="177651712"/>
      </c:scatterChart>
      <c:valAx>
        <c:axId val="176878720"/>
        <c:scaling>
          <c:logBase val="10"/>
          <c:orientation val="minMax"/>
          <c:max val="50"/>
          <c:min val="1.0000000000000004E-2"/>
        </c:scaling>
        <c:delete val="0"/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724250469964941"/>
              <c:y val="0.95088369765970659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7651712"/>
        <c:crossesAt val="1.0000000000000007E-3"/>
        <c:crossBetween val="midCat"/>
        <c:majorUnit val="10"/>
        <c:minorUnit val="10"/>
      </c:valAx>
      <c:valAx>
        <c:axId val="177651712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6878720"/>
        <c:crossesAt val="1.0000000000000013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6125272976008383E-2"/>
          <c:y val="0.78272848936733974"/>
          <c:w val="0.24406349479244505"/>
          <c:h val="0.21727151063266012"/>
        </c:manualLayout>
      </c:layout>
      <c:overlay val="0"/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  <c:dispBlanksAs val="gap"/>
    <c:showDLblsOverMax val="0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100(200)(300)VDC</a:t>
            </a:r>
            <a:r>
              <a:rPr lang="en-US" sz="1600" baseline="0"/>
              <a:t> Range short results   </a:t>
            </a: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 sz="1600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4109215737722253"/>
          <c:y val="1.878651598226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725835940431123E-2"/>
          <c:y val="8.7832303964842609E-2"/>
          <c:w val="0.88853450954434465"/>
          <c:h val="0.84436743926966951"/>
        </c:manualLayout>
      </c:layout>
      <c:scatterChart>
        <c:scatterStyle val="lineMarker"/>
        <c:varyColors val="0"/>
        <c:ser>
          <c:idx val="2"/>
          <c:order val="0"/>
          <c:tx>
            <c:strRef>
              <c:f>Sorted_NPLC!$A$338:$B$338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Sorted_NPLC!$J$340:$J$344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Sorted_NPLC!$I$345:$I$349</c:f>
              <c:numCache>
                <c:formatCode>0.000</c:formatCode>
                <c:ptCount val="5"/>
                <c:pt idx="0">
                  <c:v>1.6836834999999999</c:v>
                </c:pt>
                <c:pt idx="1">
                  <c:v>0.60662300000000002</c:v>
                </c:pt>
                <c:pt idx="2">
                  <c:v>0.18359149999999999</c:v>
                </c:pt>
                <c:pt idx="3">
                  <c:v>8.7979000000000002E-2</c:v>
                </c:pt>
                <c:pt idx="4">
                  <c:v>8.340199999999999E-2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4-4E63-91D9-D4FAC848520C}"/>
            </c:ext>
          </c:extLst>
        </c:ser>
        <c:ser>
          <c:idx val="0"/>
          <c:order val="1"/>
          <c:tx>
            <c:strRef>
              <c:f>Sorted_NPLC!$A$404:$B$404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Sorted_NPLC!$J$392:$J$396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Sorted_NPLC!$I$392:$I$396</c:f>
              <c:numCache>
                <c:formatCode>General</c:formatCode>
                <c:ptCount val="5"/>
                <c:pt idx="0">
                  <c:v>1.6732714999999998</c:v>
                </c:pt>
                <c:pt idx="1">
                  <c:v>0.54366049999999999</c:v>
                </c:pt>
                <c:pt idx="2">
                  <c:v>0.16344</c:v>
                </c:pt>
                <c:pt idx="3">
                  <c:v>8.6974999999999997E-2</c:v>
                </c:pt>
                <c:pt idx="4">
                  <c:v>8.2167499999999991E-2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14-4E63-91D9-D4FAC848520C}"/>
            </c:ext>
          </c:extLst>
        </c:ser>
        <c:ser>
          <c:idx val="3"/>
          <c:order val="2"/>
          <c:tx>
            <c:strRef>
              <c:f>Sorted_NPLC!$A$373:$B$373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Sorted_NPLC!$I$369:$I$372</c:f>
              <c:numCache>
                <c:formatCode>General</c:formatCode>
                <c:ptCount val="4"/>
                <c:pt idx="0">
                  <c:v>26.5518125</c:v>
                </c:pt>
                <c:pt idx="1">
                  <c:v>0.80091299999999999</c:v>
                </c:pt>
                <c:pt idx="2">
                  <c:v>0.223214</c:v>
                </c:pt>
                <c:pt idx="3">
                  <c:v>0.122332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14-4E63-91D9-D4FAC848520C}"/>
            </c:ext>
          </c:extLst>
        </c:ser>
        <c:ser>
          <c:idx val="1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Sorted_NPLC!$P$290:$P$291</c:f>
              <c:numCache>
                <c:formatCode>General</c:formatCode>
                <c:ptCount val="2"/>
                <c:pt idx="0">
                  <c:v>0.05</c:v>
                </c:pt>
                <c:pt idx="1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14-4E63-91D9-D4FAC848520C}"/>
            </c:ext>
          </c:extLst>
        </c:ser>
        <c:ser>
          <c:idx val="4"/>
          <c:order val="4"/>
          <c:tx>
            <c:strRef>
              <c:f>Sorted_NPLC!$B$434</c:f>
              <c:strCache>
                <c:ptCount val="1"/>
                <c:pt idx="0">
                  <c:v>K7510</c:v>
                </c:pt>
              </c:strCache>
            </c:strRef>
          </c:tx>
          <c:marker>
            <c:symbol val="none"/>
          </c:marker>
          <c:xVal>
            <c:numRef>
              <c:f>Sorted_NPLC!$J$431:$J$434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Sorted_NPLC!$I$431:$I$434</c:f>
              <c:numCache>
                <c:formatCode>0.00E+00</c:formatCode>
                <c:ptCount val="4"/>
                <c:pt idx="0">
                  <c:v>7.7255000000000003</c:v>
                </c:pt>
                <c:pt idx="1">
                  <c:v>1.1023000000000001</c:v>
                </c:pt>
                <c:pt idx="2">
                  <c:v>0.34739999999999999</c:v>
                </c:pt>
                <c:pt idx="3">
                  <c:v>0.1638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14-4E63-91D9-D4FAC848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66208"/>
        <c:axId val="131200896"/>
      </c:scatterChart>
      <c:valAx>
        <c:axId val="131166208"/>
        <c:scaling>
          <c:logBase val="10"/>
          <c:orientation val="minMax"/>
          <c:max val="50"/>
          <c:min val="1.0000000000000004E-2"/>
        </c:scaling>
        <c:delete val="0"/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997051918519152"/>
              <c:y val="0.9425341350009227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31200896"/>
        <c:crossesAt val="1.0000000000000009E-3"/>
        <c:crossBetween val="midCat"/>
        <c:majorUnit val="10"/>
        <c:minorUnit val="10"/>
      </c:valAx>
      <c:valAx>
        <c:axId val="131200896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31166208"/>
        <c:crossesAt val="1.0000000000000015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2232644687706755E-2"/>
          <c:y val="0.76440403712422544"/>
          <c:w val="0.24399070133293463"/>
          <c:h val="0.23559596287577456"/>
        </c:manualLayout>
      </c:layout>
      <c:overlay val="0"/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  <c:dispBlanksAs val="gap"/>
    <c:showDLblsOverMax val="0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1000VDC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725835940431151E-2"/>
          <c:y val="8.7832303964842651E-2"/>
          <c:w val="0.88853450954434443"/>
          <c:h val="0.84436743926966951"/>
        </c:manualLayout>
      </c:layout>
      <c:scatterChart>
        <c:scatterStyle val="lineMarker"/>
        <c:varyColors val="0"/>
        <c:ser>
          <c:idx val="1"/>
          <c:order val="0"/>
          <c:tx>
            <c:strRef>
              <c:f>Sorted_NPLC!$A$343:$B$343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Sorted_NPLC!$J$340:$J$344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Sorted_NPLC!$I$340:$I$344</c:f>
              <c:numCache>
                <c:formatCode>0.000</c:formatCode>
                <c:ptCount val="5"/>
                <c:pt idx="0">
                  <c:v>1.7979170999999998</c:v>
                </c:pt>
                <c:pt idx="1">
                  <c:v>0.36741459999999998</c:v>
                </c:pt>
                <c:pt idx="2">
                  <c:v>8.6637500000000006E-2</c:v>
                </c:pt>
                <c:pt idx="3">
                  <c:v>4.2951799999999998E-2</c:v>
                </c:pt>
                <c:pt idx="4">
                  <c:v>3.6949099999999999E-2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16-4648-9A5A-F3FC75235283}"/>
            </c:ext>
          </c:extLst>
        </c:ser>
        <c:ser>
          <c:idx val="3"/>
          <c:order val="1"/>
          <c:tx>
            <c:strRef>
              <c:f>Sorted_NPLC!$A$387:$B$387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Sorted_NPLC!$J$387:$J$391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Sorted_NPLC!$I$387:$I$391</c:f>
              <c:numCache>
                <c:formatCode>General</c:formatCode>
                <c:ptCount val="5"/>
                <c:pt idx="0">
                  <c:v>0.94977219999999996</c:v>
                </c:pt>
                <c:pt idx="1">
                  <c:v>0.3043324</c:v>
                </c:pt>
                <c:pt idx="2">
                  <c:v>6.8903999999999993E-2</c:v>
                </c:pt>
                <c:pt idx="3">
                  <c:v>4.3107699999999999E-2</c:v>
                </c:pt>
                <c:pt idx="4">
                  <c:v>3.9857700000000003E-2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16-4648-9A5A-F3FC75235283}"/>
            </c:ext>
          </c:extLst>
        </c:ser>
        <c:ser>
          <c:idx val="2"/>
          <c:order val="2"/>
          <c:tx>
            <c:strRef>
              <c:f>Sorted_NPLC!$A$365:$B$365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Sorted_NPLC!$J$365:$J$368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Sorted_NPLC!$I$365:$I$368</c:f>
              <c:numCache>
                <c:formatCode>General</c:formatCode>
                <c:ptCount val="4"/>
                <c:pt idx="0">
                  <c:v>1.6151986</c:v>
                </c:pt>
                <c:pt idx="1">
                  <c:v>0.61297839999999992</c:v>
                </c:pt>
                <c:pt idx="2">
                  <c:v>1.2165114000000001</c:v>
                </c:pt>
                <c:pt idx="3">
                  <c:v>1.0955347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16-4648-9A5A-F3FC75235283}"/>
            </c:ext>
          </c:extLst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Sorted_NPLC!$Q$290:$Q$291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16-4648-9A5A-F3FC75235283}"/>
            </c:ext>
          </c:extLst>
        </c:ser>
        <c:ser>
          <c:idx val="4"/>
          <c:order val="4"/>
          <c:tx>
            <c:strRef>
              <c:f>Sorted_NPLC!$B$429</c:f>
              <c:strCache>
                <c:ptCount val="1"/>
                <c:pt idx="0">
                  <c:v>K7510</c:v>
                </c:pt>
              </c:strCache>
            </c:strRef>
          </c:tx>
          <c:marker>
            <c:symbol val="none"/>
          </c:marker>
          <c:xVal>
            <c:numRef>
              <c:f>Sorted_NPLC!$J$427:$J$430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Sorted_NPLC!$I$427:$I$430</c:f>
              <c:numCache>
                <c:formatCode>0.00E+00</c:formatCode>
                <c:ptCount val="4"/>
                <c:pt idx="0">
                  <c:v>1.7237</c:v>
                </c:pt>
                <c:pt idx="1">
                  <c:v>0.24490000000000001</c:v>
                </c:pt>
                <c:pt idx="2">
                  <c:v>7.9299999999999995E-2</c:v>
                </c:pt>
                <c:pt idx="3">
                  <c:v>5.1900000000000002E-2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16-4648-9A5A-F3FC75235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92128"/>
        <c:axId val="175795584"/>
      </c:scatterChart>
      <c:valAx>
        <c:axId val="175792128"/>
        <c:scaling>
          <c:logBase val="10"/>
          <c:orientation val="minMax"/>
          <c:max val="50"/>
          <c:min val="1.0000000000000004E-2"/>
        </c:scaling>
        <c:delete val="0"/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913345264279626"/>
              <c:y val="0.9425341350009227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5795584"/>
        <c:crossesAt val="1.0000000000000002E-2"/>
        <c:crossBetween val="midCat"/>
        <c:majorUnit val="10"/>
        <c:minorUnit val="10"/>
      </c:valAx>
      <c:valAx>
        <c:axId val="175795584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5792128"/>
        <c:crossesAt val="1.0000000000000018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8.9251945735560598E-2"/>
          <c:y val="0.76831293712912518"/>
          <c:w val="0.24399070133293463"/>
          <c:h val="0.2316870628708749"/>
        </c:manualLayout>
      </c:layout>
      <c:overlay val="0"/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  <c:dispBlanksAs val="gap"/>
    <c:showDLblsOverMax val="0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</xdr:colOff>
      <xdr:row>24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25852</xdr:colOff>
      <xdr:row>24</xdr:row>
      <xdr:rowOff>112940</xdr:rowOff>
    </xdr:from>
    <xdr:to>
      <xdr:col>15</xdr:col>
      <xdr:colOff>65313</xdr:colOff>
      <xdr:row>48</xdr:row>
      <xdr:rowOff>163286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49</xdr:row>
      <xdr:rowOff>5442</xdr:rowOff>
    </xdr:from>
    <xdr:to>
      <xdr:col>15</xdr:col>
      <xdr:colOff>70757</xdr:colOff>
      <xdr:row>73</xdr:row>
      <xdr:rowOff>48985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0</xdr:row>
      <xdr:rowOff>44903</xdr:rowOff>
    </xdr:from>
    <xdr:to>
      <xdr:col>30</xdr:col>
      <xdr:colOff>141514</xdr:colOff>
      <xdr:row>24</xdr:row>
      <xdr:rowOff>92528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95249</xdr:colOff>
      <xdr:row>24</xdr:row>
      <xdr:rowOff>118381</xdr:rowOff>
    </xdr:from>
    <xdr:to>
      <xdr:col>30</xdr:col>
      <xdr:colOff>141513</xdr:colOff>
      <xdr:row>48</xdr:row>
      <xdr:rowOff>168728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3"/>
  <sheetViews>
    <sheetView topLeftCell="A342" workbookViewId="0">
      <selection activeCell="E344" sqref="E344"/>
    </sheetView>
  </sheetViews>
  <sheetFormatPr defaultRowHeight="15" x14ac:dyDescent="0.25"/>
  <cols>
    <col min="1" max="1" width="15" style="6" customWidth="1"/>
    <col min="2" max="2" width="22.85546875" style="6" customWidth="1"/>
    <col min="3" max="3" width="11.42578125" style="6" customWidth="1"/>
    <col min="4" max="4" width="13.140625" style="6" customWidth="1"/>
    <col min="5" max="5" width="12.28515625" style="6" customWidth="1"/>
    <col min="6" max="6" width="13.28515625" style="7" customWidth="1"/>
    <col min="7" max="7" width="9.85546875" style="6" bestFit="1" customWidth="1"/>
    <col min="8" max="8" width="14" style="6" customWidth="1"/>
    <col min="9" max="9" width="14.28515625" style="8" customWidth="1"/>
    <col min="10" max="10" width="19.85546875" style="9" customWidth="1"/>
    <col min="11" max="16384" width="9.140625" style="5"/>
  </cols>
  <sheetData>
    <row r="1" spans="1:10" ht="2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36</v>
      </c>
    </row>
    <row r="2" spans="1:10" x14ac:dyDescent="0.25">
      <c r="A2" s="6" t="s">
        <v>9</v>
      </c>
      <c r="B2" s="6" t="s">
        <v>10</v>
      </c>
      <c r="C2" s="10">
        <v>10</v>
      </c>
      <c r="D2" s="6">
        <v>100</v>
      </c>
      <c r="E2" s="6">
        <v>7052</v>
      </c>
      <c r="F2" s="7">
        <v>0</v>
      </c>
      <c r="G2" s="7">
        <v>6.1715569999999997E-8</v>
      </c>
      <c r="H2" s="7">
        <v>2.5767369999999998E-7</v>
      </c>
      <c r="I2" s="8">
        <v>0.26</v>
      </c>
      <c r="J2" s="9">
        <f>I2/C2</f>
        <v>2.6000000000000002E-2</v>
      </c>
    </row>
    <row r="3" spans="1:10" x14ac:dyDescent="0.25">
      <c r="A3" s="6" t="s">
        <v>11</v>
      </c>
      <c r="B3" s="6" t="s">
        <v>12</v>
      </c>
      <c r="C3" s="6">
        <v>2</v>
      </c>
      <c r="D3" s="6">
        <v>10</v>
      </c>
      <c r="E3" s="6">
        <v>5980</v>
      </c>
      <c r="F3" s="7">
        <v>1E-8</v>
      </c>
      <c r="G3" s="7">
        <v>-9.5238460000000002E-7</v>
      </c>
      <c r="H3" s="7">
        <v>1.0435240000000001E-6</v>
      </c>
      <c r="I3" s="8">
        <v>1.04</v>
      </c>
      <c r="J3" s="9">
        <f t="shared" ref="J3:J66" si="0">I3/C3</f>
        <v>0.52</v>
      </c>
    </row>
    <row r="4" spans="1:10" x14ac:dyDescent="0.25">
      <c r="A4" s="6" t="s">
        <v>13</v>
      </c>
      <c r="B4" s="6" t="s">
        <v>14</v>
      </c>
      <c r="C4" s="6">
        <v>2</v>
      </c>
      <c r="D4" s="6">
        <v>100</v>
      </c>
      <c r="E4" s="6">
        <v>1080</v>
      </c>
      <c r="F4" s="7">
        <v>0</v>
      </c>
      <c r="G4" s="7">
        <v>1.8740139999999999E-7</v>
      </c>
      <c r="H4" s="7">
        <v>2.288208E-7</v>
      </c>
      <c r="I4" s="8">
        <v>0.23</v>
      </c>
      <c r="J4" s="9">
        <f t="shared" si="0"/>
        <v>0.115</v>
      </c>
    </row>
    <row r="5" spans="1:10" x14ac:dyDescent="0.25">
      <c r="A5" s="6" t="s">
        <v>15</v>
      </c>
      <c r="B5" s="6" t="s">
        <v>16</v>
      </c>
      <c r="C5" s="6">
        <v>0.1</v>
      </c>
      <c r="D5" s="6">
        <v>100</v>
      </c>
      <c r="E5" s="6">
        <v>8216</v>
      </c>
      <c r="F5" s="7">
        <v>0</v>
      </c>
      <c r="G5" s="7">
        <v>6.5553769999999997E-7</v>
      </c>
      <c r="H5" s="7">
        <v>7.0744440000000001E-7</v>
      </c>
      <c r="I5" s="8">
        <v>0.71</v>
      </c>
      <c r="J5" s="9">
        <f t="shared" si="0"/>
        <v>7.1</v>
      </c>
    </row>
    <row r="6" spans="1:10" x14ac:dyDescent="0.25">
      <c r="A6" s="6" t="s">
        <v>17</v>
      </c>
      <c r="B6" s="6" t="s">
        <v>18</v>
      </c>
      <c r="C6" s="6">
        <v>10</v>
      </c>
      <c r="D6" s="6">
        <v>10</v>
      </c>
      <c r="E6" s="6">
        <v>9296</v>
      </c>
      <c r="F6" s="7">
        <v>0</v>
      </c>
      <c r="G6" s="7">
        <v>3.7585219999999999E-8</v>
      </c>
      <c r="H6" s="7">
        <v>4.2494479999999999E-7</v>
      </c>
      <c r="I6" s="8">
        <v>0.42</v>
      </c>
      <c r="J6" s="9">
        <f t="shared" si="0"/>
        <v>4.1999999999999996E-2</v>
      </c>
    </row>
    <row r="7" spans="1:10" x14ac:dyDescent="0.25">
      <c r="A7" s="6" t="s">
        <v>19</v>
      </c>
      <c r="B7" s="6" t="s">
        <v>20</v>
      </c>
      <c r="C7" s="6">
        <v>10</v>
      </c>
      <c r="D7" s="6">
        <v>10</v>
      </c>
      <c r="E7" s="6">
        <v>8772</v>
      </c>
      <c r="F7" s="7">
        <v>1E-8</v>
      </c>
      <c r="G7" s="7">
        <v>-5.1684719999999999E-8</v>
      </c>
      <c r="H7" s="7">
        <v>8.6066739999999998E-7</v>
      </c>
      <c r="I7" s="8">
        <v>0.86</v>
      </c>
      <c r="J7" s="9">
        <f t="shared" si="0"/>
        <v>8.5999999999999993E-2</v>
      </c>
    </row>
    <row r="8" spans="1:10" x14ac:dyDescent="0.25">
      <c r="A8" s="6" t="s">
        <v>19</v>
      </c>
      <c r="B8" s="6" t="s">
        <v>21</v>
      </c>
      <c r="C8" s="6">
        <v>10</v>
      </c>
      <c r="D8" s="6">
        <v>1000</v>
      </c>
      <c r="E8" s="6">
        <v>173</v>
      </c>
      <c r="F8" s="7">
        <v>0</v>
      </c>
      <c r="G8" s="7">
        <v>-1.3142320000000001E-7</v>
      </c>
      <c r="H8" s="7">
        <v>1.3862319999999999E-7</v>
      </c>
      <c r="I8" s="8">
        <v>0.14000000000000001</v>
      </c>
      <c r="J8" s="9">
        <f t="shared" si="0"/>
        <v>1.4000000000000002E-2</v>
      </c>
    </row>
    <row r="9" spans="1:10" x14ac:dyDescent="0.25">
      <c r="A9" s="6" t="s">
        <v>22</v>
      </c>
      <c r="B9" s="6" t="s">
        <v>21</v>
      </c>
      <c r="C9" s="6">
        <v>0.1</v>
      </c>
      <c r="D9" s="6">
        <v>1</v>
      </c>
      <c r="E9" s="6">
        <v>1000</v>
      </c>
      <c r="F9" s="7">
        <v>0</v>
      </c>
      <c r="G9" s="7">
        <v>3.4999999999999999E-9</v>
      </c>
      <c r="H9" s="7">
        <v>1.083688E-7</v>
      </c>
      <c r="I9" s="8">
        <v>0.11</v>
      </c>
      <c r="J9" s="9">
        <f t="shared" si="0"/>
        <v>1.0999999999999999</v>
      </c>
    </row>
    <row r="10" spans="1:10" x14ac:dyDescent="0.25">
      <c r="A10" s="6" t="s">
        <v>22</v>
      </c>
      <c r="B10" s="6" t="s">
        <v>21</v>
      </c>
      <c r="C10" s="6">
        <v>0.1</v>
      </c>
      <c r="D10" s="6">
        <v>10</v>
      </c>
      <c r="E10" s="6">
        <v>99</v>
      </c>
      <c r="F10" s="7">
        <v>0</v>
      </c>
      <c r="G10" s="7">
        <v>-1.5151519999999999E-9</v>
      </c>
      <c r="H10" s="7">
        <v>5.1414340000000002E-8</v>
      </c>
      <c r="I10" s="8">
        <v>0.05</v>
      </c>
      <c r="J10" s="9">
        <f t="shared" si="0"/>
        <v>0.5</v>
      </c>
    </row>
    <row r="11" spans="1:10" x14ac:dyDescent="0.25">
      <c r="A11" s="6" t="s">
        <v>22</v>
      </c>
      <c r="B11" s="6" t="s">
        <v>21</v>
      </c>
      <c r="C11" s="6">
        <v>0.1</v>
      </c>
      <c r="D11" s="6">
        <v>100</v>
      </c>
      <c r="E11" s="6">
        <v>100</v>
      </c>
      <c r="F11" s="7">
        <v>0</v>
      </c>
      <c r="G11" s="7">
        <v>3.1E-9</v>
      </c>
      <c r="H11" s="7">
        <v>1.8248289999999999E-8</v>
      </c>
      <c r="I11" s="8">
        <v>0.02</v>
      </c>
      <c r="J11" s="9">
        <f t="shared" si="0"/>
        <v>0.19999999999999998</v>
      </c>
    </row>
    <row r="12" spans="1:10" x14ac:dyDescent="0.25">
      <c r="A12" s="6" t="s">
        <v>22</v>
      </c>
      <c r="B12" s="6" t="s">
        <v>21</v>
      </c>
      <c r="C12" s="6">
        <v>10</v>
      </c>
      <c r="D12" s="6">
        <v>0.01</v>
      </c>
      <c r="E12" s="6">
        <v>9995</v>
      </c>
      <c r="F12" s="7">
        <v>1.4000000000000001E-7</v>
      </c>
      <c r="G12" s="7">
        <v>1.436718E-9</v>
      </c>
      <c r="H12" s="7">
        <v>3.7984060000000001E-6</v>
      </c>
      <c r="I12" s="8">
        <v>3.8</v>
      </c>
      <c r="J12" s="9">
        <f t="shared" si="0"/>
        <v>0.38</v>
      </c>
    </row>
    <row r="13" spans="1:10" x14ac:dyDescent="0.25">
      <c r="A13" s="6" t="s">
        <v>22</v>
      </c>
      <c r="B13" s="6" t="s">
        <v>21</v>
      </c>
      <c r="C13" s="6">
        <v>10</v>
      </c>
      <c r="D13" s="6">
        <v>0.1</v>
      </c>
      <c r="E13" s="6">
        <v>1000</v>
      </c>
      <c r="F13" s="7">
        <v>0</v>
      </c>
      <c r="G13" s="7">
        <v>1.32E-9</v>
      </c>
      <c r="H13" s="7">
        <v>4.5750499999999999E-7</v>
      </c>
      <c r="I13" s="8">
        <v>0.46</v>
      </c>
      <c r="J13" s="9">
        <f t="shared" si="0"/>
        <v>4.5999999999999999E-2</v>
      </c>
    </row>
    <row r="14" spans="1:10" x14ac:dyDescent="0.25">
      <c r="A14" s="6" t="s">
        <v>22</v>
      </c>
      <c r="B14" s="6" t="s">
        <v>21</v>
      </c>
      <c r="C14" s="6">
        <v>10</v>
      </c>
      <c r="D14" s="6">
        <v>10</v>
      </c>
      <c r="E14" s="6">
        <v>100</v>
      </c>
      <c r="F14" s="7">
        <v>0</v>
      </c>
      <c r="G14" s="7">
        <v>-8.9999999999999999E-10</v>
      </c>
      <c r="H14" s="7">
        <v>2.1425449999999999E-7</v>
      </c>
      <c r="I14" s="8">
        <v>0.21</v>
      </c>
      <c r="J14" s="9">
        <f t="shared" si="0"/>
        <v>2.0999999999999998E-2</v>
      </c>
    </row>
    <row r="15" spans="1:10" x14ac:dyDescent="0.25">
      <c r="A15" s="6" t="s">
        <v>22</v>
      </c>
      <c r="B15" s="6" t="s">
        <v>21</v>
      </c>
      <c r="C15" s="6">
        <v>10</v>
      </c>
      <c r="D15" s="6">
        <v>100</v>
      </c>
      <c r="E15" s="6">
        <v>100</v>
      </c>
      <c r="F15" s="7">
        <v>0</v>
      </c>
      <c r="G15" s="7">
        <v>3.3999999999999998E-9</v>
      </c>
      <c r="H15" s="7">
        <v>6.9224269999999998E-8</v>
      </c>
      <c r="I15" s="8">
        <v>7.0000000000000007E-2</v>
      </c>
      <c r="J15" s="9">
        <f t="shared" si="0"/>
        <v>7.000000000000001E-3</v>
      </c>
    </row>
    <row r="16" spans="1:10" x14ac:dyDescent="0.25">
      <c r="A16" s="6" t="s">
        <v>22</v>
      </c>
      <c r="B16" s="6" t="s">
        <v>21</v>
      </c>
      <c r="C16" s="6">
        <v>1</v>
      </c>
      <c r="D16" s="6">
        <v>0.01</v>
      </c>
      <c r="E16" s="6">
        <v>9998</v>
      </c>
      <c r="F16" s="7">
        <v>1E-8</v>
      </c>
      <c r="G16" s="7">
        <v>2.5459489999999999E-7</v>
      </c>
      <c r="H16" s="7">
        <v>1.017354E-6</v>
      </c>
      <c r="I16" s="8">
        <v>1.02</v>
      </c>
      <c r="J16" s="9">
        <f t="shared" si="0"/>
        <v>1.02</v>
      </c>
    </row>
    <row r="17" spans="1:10" x14ac:dyDescent="0.25">
      <c r="A17" s="6" t="s">
        <v>22</v>
      </c>
      <c r="B17" s="6" t="s">
        <v>21</v>
      </c>
      <c r="C17" s="6">
        <v>1</v>
      </c>
      <c r="D17" s="6">
        <v>0.1</v>
      </c>
      <c r="E17" s="6">
        <v>9979</v>
      </c>
      <c r="F17" s="7">
        <v>1E-8</v>
      </c>
      <c r="G17" s="7">
        <v>-2.6415470000000001E-9</v>
      </c>
      <c r="H17" s="7">
        <v>8.7671659999999998E-7</v>
      </c>
      <c r="I17" s="8">
        <v>0.88</v>
      </c>
      <c r="J17" s="9">
        <f t="shared" si="0"/>
        <v>0.88</v>
      </c>
    </row>
    <row r="18" spans="1:10" x14ac:dyDescent="0.25">
      <c r="A18" s="6" t="s">
        <v>22</v>
      </c>
      <c r="B18" s="6" t="s">
        <v>21</v>
      </c>
      <c r="C18" s="6">
        <v>1</v>
      </c>
      <c r="D18" s="6">
        <v>1</v>
      </c>
      <c r="E18" s="6">
        <v>1000</v>
      </c>
      <c r="F18" s="7">
        <v>0</v>
      </c>
      <c r="G18" s="7">
        <v>3.4000000000000001E-10</v>
      </c>
      <c r="H18" s="7">
        <v>1.3036100000000001E-7</v>
      </c>
      <c r="I18" s="8">
        <v>0.13</v>
      </c>
      <c r="J18" s="9">
        <f t="shared" si="0"/>
        <v>0.13</v>
      </c>
    </row>
    <row r="19" spans="1:10" x14ac:dyDescent="0.25">
      <c r="A19" s="6" t="s">
        <v>22</v>
      </c>
      <c r="B19" s="6" t="s">
        <v>21</v>
      </c>
      <c r="C19" s="6">
        <v>1</v>
      </c>
      <c r="D19" s="6">
        <v>10</v>
      </c>
      <c r="E19" s="6">
        <v>100</v>
      </c>
      <c r="F19" s="7">
        <v>0</v>
      </c>
      <c r="G19" s="7">
        <v>2.4E-9</v>
      </c>
      <c r="H19" s="7">
        <v>6.1951590000000006E-8</v>
      </c>
      <c r="I19" s="8">
        <v>0.06</v>
      </c>
      <c r="J19" s="9">
        <f t="shared" si="0"/>
        <v>0.06</v>
      </c>
    </row>
    <row r="20" spans="1:10" x14ac:dyDescent="0.25">
      <c r="A20" s="6" t="s">
        <v>22</v>
      </c>
      <c r="B20" s="6" t="s">
        <v>21</v>
      </c>
      <c r="C20" s="6">
        <v>1</v>
      </c>
      <c r="D20" s="6">
        <v>100</v>
      </c>
      <c r="E20" s="6">
        <v>100</v>
      </c>
      <c r="F20" s="7">
        <v>0</v>
      </c>
      <c r="G20" s="7">
        <v>-3E-10</v>
      </c>
      <c r="H20" s="7">
        <v>1.903155E-8</v>
      </c>
      <c r="I20" s="8">
        <v>0.02</v>
      </c>
      <c r="J20" s="9">
        <f t="shared" si="0"/>
        <v>0.02</v>
      </c>
    </row>
    <row r="21" spans="1:10" x14ac:dyDescent="0.25">
      <c r="A21" s="6" t="s">
        <v>23</v>
      </c>
      <c r="B21" s="6" t="s">
        <v>24</v>
      </c>
      <c r="C21" s="6">
        <v>0.2</v>
      </c>
      <c r="D21" s="6">
        <v>0.02</v>
      </c>
      <c r="E21" s="6">
        <v>102255</v>
      </c>
      <c r="F21" s="7">
        <v>3.3135E-4</v>
      </c>
      <c r="G21" s="7">
        <v>9.7413330000000001E-7</v>
      </c>
      <c r="H21" s="7">
        <v>5.6925010000000002E-5</v>
      </c>
      <c r="I21" s="8">
        <v>56.93</v>
      </c>
      <c r="J21" s="9">
        <f t="shared" si="0"/>
        <v>284.64999999999998</v>
      </c>
    </row>
    <row r="22" spans="1:10" x14ac:dyDescent="0.25">
      <c r="A22" s="6" t="s">
        <v>23</v>
      </c>
      <c r="B22" s="6" t="s">
        <v>24</v>
      </c>
      <c r="C22" s="6">
        <v>0.2</v>
      </c>
      <c r="D22" s="6">
        <v>0.2</v>
      </c>
      <c r="E22" s="6">
        <v>84915</v>
      </c>
      <c r="F22" s="7">
        <v>2.5333000000000002E-4</v>
      </c>
      <c r="G22" s="7">
        <v>9.208032E-7</v>
      </c>
      <c r="H22" s="7">
        <v>5.4619890000000001E-5</v>
      </c>
      <c r="I22" s="8">
        <v>54.62</v>
      </c>
      <c r="J22" s="9">
        <f t="shared" si="0"/>
        <v>273.09999999999997</v>
      </c>
    </row>
    <row r="23" spans="1:10" x14ac:dyDescent="0.25">
      <c r="A23" s="6" t="s">
        <v>23</v>
      </c>
      <c r="B23" s="6" t="s">
        <v>24</v>
      </c>
      <c r="C23" s="6">
        <v>0.2</v>
      </c>
      <c r="D23" s="6">
        <v>1</v>
      </c>
      <c r="E23" s="6">
        <v>35190</v>
      </c>
      <c r="F23" s="7">
        <v>5.9999999999999995E-8</v>
      </c>
      <c r="G23" s="7">
        <v>8.769821E-7</v>
      </c>
      <c r="H23" s="7">
        <v>1.289728E-6</v>
      </c>
      <c r="I23" s="8">
        <v>1.29</v>
      </c>
      <c r="J23" s="9">
        <f t="shared" si="0"/>
        <v>6.45</v>
      </c>
    </row>
    <row r="24" spans="1:10" x14ac:dyDescent="0.25">
      <c r="A24" s="6" t="s">
        <v>23</v>
      </c>
      <c r="B24" s="6" t="s">
        <v>24</v>
      </c>
      <c r="C24" s="6">
        <v>0.2</v>
      </c>
      <c r="D24" s="6">
        <v>10</v>
      </c>
      <c r="E24" s="6">
        <v>3180</v>
      </c>
      <c r="F24" s="7">
        <v>0</v>
      </c>
      <c r="G24" s="7">
        <v>1.022547E-6</v>
      </c>
      <c r="H24" s="7">
        <v>1.1776599999999999E-6</v>
      </c>
      <c r="I24" s="8">
        <v>1.18</v>
      </c>
      <c r="J24" s="9">
        <f t="shared" si="0"/>
        <v>5.8999999999999995</v>
      </c>
    </row>
    <row r="25" spans="1:10" x14ac:dyDescent="0.25">
      <c r="A25" s="6" t="s">
        <v>23</v>
      </c>
      <c r="B25" s="6" t="s">
        <v>24</v>
      </c>
      <c r="C25" s="6">
        <v>0.2</v>
      </c>
      <c r="D25" s="6">
        <v>100</v>
      </c>
      <c r="E25" s="6">
        <v>337</v>
      </c>
      <c r="F25" s="7">
        <v>0</v>
      </c>
      <c r="G25" s="7">
        <v>1.0605339999999999E-6</v>
      </c>
      <c r="H25" s="7">
        <v>1.107809E-6</v>
      </c>
      <c r="I25" s="8">
        <v>1.1100000000000001</v>
      </c>
      <c r="J25" s="9">
        <f t="shared" si="0"/>
        <v>5.55</v>
      </c>
    </row>
    <row r="26" spans="1:10" x14ac:dyDescent="0.25">
      <c r="A26" s="6" t="s">
        <v>23</v>
      </c>
      <c r="B26" s="6" t="s">
        <v>24</v>
      </c>
      <c r="C26" s="6">
        <v>1000</v>
      </c>
      <c r="D26" s="6">
        <v>0.02</v>
      </c>
      <c r="E26" s="6">
        <v>102510</v>
      </c>
      <c r="F26" s="7">
        <v>20.9542</v>
      </c>
      <c r="G26" s="7">
        <v>7.5114620000000002E-4</v>
      </c>
      <c r="H26" s="7">
        <v>1.4297249999999999E-2</v>
      </c>
      <c r="I26" s="8">
        <v>14297.25</v>
      </c>
      <c r="J26" s="9">
        <f t="shared" si="0"/>
        <v>14.29725</v>
      </c>
    </row>
    <row r="27" spans="1:10" x14ac:dyDescent="0.25">
      <c r="A27" s="6" t="s">
        <v>23</v>
      </c>
      <c r="B27" s="6" t="s">
        <v>24</v>
      </c>
      <c r="C27" s="6">
        <v>1000</v>
      </c>
      <c r="D27" s="6">
        <v>0.2</v>
      </c>
      <c r="E27" s="6">
        <v>85425</v>
      </c>
      <c r="F27" s="7">
        <v>0.31830000000000003</v>
      </c>
      <c r="G27" s="7">
        <v>-1.806263E-4</v>
      </c>
      <c r="H27" s="7">
        <v>1.930305E-3</v>
      </c>
      <c r="I27" s="8">
        <v>1930.3</v>
      </c>
      <c r="J27" s="9">
        <f t="shared" si="0"/>
        <v>1.9302999999999999</v>
      </c>
    </row>
    <row r="28" spans="1:10" x14ac:dyDescent="0.25">
      <c r="A28" s="6" t="s">
        <v>23</v>
      </c>
      <c r="B28" s="6" t="s">
        <v>24</v>
      </c>
      <c r="C28" s="6">
        <v>1000</v>
      </c>
      <c r="D28" s="6">
        <v>1</v>
      </c>
      <c r="E28" s="6">
        <v>35700</v>
      </c>
      <c r="F28" s="7">
        <v>1.7132999999999999E-2</v>
      </c>
      <c r="G28" s="7">
        <v>-1.6607840000000001E-4</v>
      </c>
      <c r="H28" s="7">
        <v>6.9275969999999995E-4</v>
      </c>
      <c r="I28" s="8">
        <v>692.76</v>
      </c>
      <c r="J28" s="9">
        <f t="shared" si="0"/>
        <v>0.69276000000000004</v>
      </c>
    </row>
    <row r="29" spans="1:10" x14ac:dyDescent="0.25">
      <c r="A29" s="6" t="s">
        <v>23</v>
      </c>
      <c r="B29" s="6" t="s">
        <v>24</v>
      </c>
      <c r="C29" s="6">
        <v>1000</v>
      </c>
      <c r="D29" s="6">
        <v>10</v>
      </c>
      <c r="E29" s="6">
        <v>3180</v>
      </c>
      <c r="F29" s="7">
        <v>5.5763000000000004E-4</v>
      </c>
      <c r="G29" s="7">
        <v>-1.75E-4</v>
      </c>
      <c r="H29" s="7">
        <v>4.1875449999999998E-4</v>
      </c>
      <c r="I29" s="8">
        <v>418.75</v>
      </c>
      <c r="J29" s="9">
        <f t="shared" si="0"/>
        <v>0.41875000000000001</v>
      </c>
    </row>
    <row r="30" spans="1:10" x14ac:dyDescent="0.25">
      <c r="A30" s="6" t="s">
        <v>23</v>
      </c>
      <c r="B30" s="6" t="s">
        <v>24</v>
      </c>
      <c r="C30" s="6">
        <v>1000</v>
      </c>
      <c r="D30" s="6">
        <v>100</v>
      </c>
      <c r="E30" s="6">
        <v>333</v>
      </c>
      <c r="F30" s="7">
        <v>1.2320000000000001E-5</v>
      </c>
      <c r="G30" s="7">
        <v>-9.2492490000000002E-5</v>
      </c>
      <c r="H30" s="7">
        <v>1.92346E-4</v>
      </c>
      <c r="I30" s="8">
        <v>192.35</v>
      </c>
      <c r="J30" s="9">
        <f t="shared" si="0"/>
        <v>0.19234999999999999</v>
      </c>
    </row>
    <row r="31" spans="1:10" x14ac:dyDescent="0.25">
      <c r="A31" s="6" t="s">
        <v>23</v>
      </c>
      <c r="B31" s="6" t="s">
        <v>24</v>
      </c>
      <c r="C31" s="6">
        <v>200</v>
      </c>
      <c r="D31" s="6">
        <v>0.02</v>
      </c>
      <c r="E31" s="6">
        <v>102510</v>
      </c>
      <c r="F31" s="7">
        <v>21.739599999999999</v>
      </c>
      <c r="G31" s="7">
        <v>7.8880110000000003E-4</v>
      </c>
      <c r="H31" s="7">
        <v>1.4562729999999999E-2</v>
      </c>
      <c r="I31" s="8">
        <v>14562.73</v>
      </c>
      <c r="J31" s="9">
        <f t="shared" si="0"/>
        <v>72.813649999999996</v>
      </c>
    </row>
    <row r="32" spans="1:10" x14ac:dyDescent="0.25">
      <c r="A32" s="6" t="s">
        <v>23</v>
      </c>
      <c r="B32" s="6" t="s">
        <v>24</v>
      </c>
      <c r="C32" s="6">
        <v>200</v>
      </c>
      <c r="D32" s="6">
        <v>0.2</v>
      </c>
      <c r="E32" s="6">
        <v>85680</v>
      </c>
      <c r="F32" s="7">
        <v>0.3095</v>
      </c>
      <c r="G32" s="7">
        <v>-1.8172269999999999E-4</v>
      </c>
      <c r="H32" s="7">
        <v>1.900599E-3</v>
      </c>
      <c r="I32" s="8">
        <v>1900.6</v>
      </c>
      <c r="J32" s="9">
        <f t="shared" si="0"/>
        <v>9.5030000000000001</v>
      </c>
    </row>
    <row r="33" spans="1:10" x14ac:dyDescent="0.25">
      <c r="A33" s="6" t="s">
        <v>23</v>
      </c>
      <c r="B33" s="6" t="s">
        <v>24</v>
      </c>
      <c r="C33" s="6">
        <v>200</v>
      </c>
      <c r="D33" s="6">
        <v>1</v>
      </c>
      <c r="E33" s="6">
        <v>35445</v>
      </c>
      <c r="F33" s="7">
        <v>1.702E-2</v>
      </c>
      <c r="G33" s="7">
        <v>-1.5426719999999999E-4</v>
      </c>
      <c r="H33" s="7">
        <v>6.929506E-4</v>
      </c>
      <c r="I33" s="8">
        <v>692.95</v>
      </c>
      <c r="J33" s="9">
        <f t="shared" si="0"/>
        <v>3.4647500000000004</v>
      </c>
    </row>
    <row r="34" spans="1:10" x14ac:dyDescent="0.25">
      <c r="A34" s="6" t="s">
        <v>23</v>
      </c>
      <c r="B34" s="6" t="s">
        <v>24</v>
      </c>
      <c r="C34" s="6">
        <v>200</v>
      </c>
      <c r="D34" s="6">
        <v>10</v>
      </c>
      <c r="E34" s="6">
        <v>3180</v>
      </c>
      <c r="F34" s="7">
        <v>5.6621000000000004E-4</v>
      </c>
      <c r="G34" s="7">
        <v>-1.7864779999999999E-4</v>
      </c>
      <c r="H34" s="7">
        <v>4.2196379999999997E-4</v>
      </c>
      <c r="I34" s="8">
        <v>421.96</v>
      </c>
      <c r="J34" s="9">
        <f t="shared" si="0"/>
        <v>2.1097999999999999</v>
      </c>
    </row>
    <row r="35" spans="1:10" x14ac:dyDescent="0.25">
      <c r="A35" s="6" t="s">
        <v>23</v>
      </c>
      <c r="B35" s="6" t="s">
        <v>24</v>
      </c>
      <c r="C35" s="6">
        <v>200</v>
      </c>
      <c r="D35" s="6">
        <v>100</v>
      </c>
      <c r="E35" s="6">
        <v>333</v>
      </c>
      <c r="F35" s="7">
        <v>8.9600000000000006E-6</v>
      </c>
      <c r="G35" s="7">
        <v>-6.7267269999999997E-5</v>
      </c>
      <c r="H35" s="7">
        <v>1.6403319999999999E-4</v>
      </c>
      <c r="I35" s="8">
        <v>164.03</v>
      </c>
      <c r="J35" s="9">
        <f t="shared" si="0"/>
        <v>0.82015000000000005</v>
      </c>
    </row>
    <row r="36" spans="1:10" x14ac:dyDescent="0.25">
      <c r="A36" s="6" t="s">
        <v>23</v>
      </c>
      <c r="B36" s="6" t="s">
        <v>24</v>
      </c>
      <c r="C36" s="6">
        <v>20</v>
      </c>
      <c r="D36" s="6">
        <v>0.02</v>
      </c>
      <c r="E36" s="6">
        <v>102255</v>
      </c>
      <c r="F36" s="7">
        <v>0.44175700000000001</v>
      </c>
      <c r="G36" s="7">
        <v>1.0336899999999999E-5</v>
      </c>
      <c r="H36" s="7">
        <v>2.0784969999999999E-3</v>
      </c>
      <c r="I36" s="8">
        <v>2078.5</v>
      </c>
      <c r="J36" s="9">
        <f t="shared" si="0"/>
        <v>103.925</v>
      </c>
    </row>
    <row r="37" spans="1:10" x14ac:dyDescent="0.25">
      <c r="A37" s="6" t="s">
        <v>23</v>
      </c>
      <c r="B37" s="6" t="s">
        <v>24</v>
      </c>
      <c r="C37" s="6">
        <v>20</v>
      </c>
      <c r="D37" s="6">
        <v>0.2</v>
      </c>
      <c r="E37" s="6">
        <v>84660</v>
      </c>
      <c r="F37" s="7">
        <v>0.212788</v>
      </c>
      <c r="G37" s="7">
        <v>5.9296010000000002E-6</v>
      </c>
      <c r="H37" s="7">
        <v>1.585384E-3</v>
      </c>
      <c r="I37" s="8">
        <v>1585.38</v>
      </c>
      <c r="J37" s="9">
        <f t="shared" si="0"/>
        <v>79.269000000000005</v>
      </c>
    </row>
    <row r="38" spans="1:10" x14ac:dyDescent="0.25">
      <c r="A38" s="6" t="s">
        <v>23</v>
      </c>
      <c r="B38" s="6" t="s">
        <v>24</v>
      </c>
      <c r="C38" s="6">
        <v>20</v>
      </c>
      <c r="D38" s="6">
        <v>1</v>
      </c>
      <c r="E38" s="6">
        <v>35445</v>
      </c>
      <c r="F38" s="7">
        <v>3.9744999999999998E-4</v>
      </c>
      <c r="G38" s="7">
        <v>-5.9621950000000003E-5</v>
      </c>
      <c r="H38" s="7">
        <v>1.058921E-4</v>
      </c>
      <c r="I38" s="8">
        <v>105.89</v>
      </c>
      <c r="J38" s="9">
        <f t="shared" si="0"/>
        <v>5.2945000000000002</v>
      </c>
    </row>
    <row r="39" spans="1:10" x14ac:dyDescent="0.25">
      <c r="A39" s="6" t="s">
        <v>23</v>
      </c>
      <c r="B39" s="6" t="s">
        <v>24</v>
      </c>
      <c r="C39" s="6">
        <v>20</v>
      </c>
      <c r="D39" s="6">
        <v>10</v>
      </c>
      <c r="E39" s="6">
        <v>3170</v>
      </c>
      <c r="F39" s="7">
        <v>2.4960000000000002E-5</v>
      </c>
      <c r="G39" s="7">
        <v>-7.0211359999999994E-5</v>
      </c>
      <c r="H39" s="7">
        <v>8.8730440000000003E-5</v>
      </c>
      <c r="I39" s="8">
        <v>88.73</v>
      </c>
      <c r="J39" s="9">
        <f t="shared" si="0"/>
        <v>4.4365000000000006</v>
      </c>
    </row>
    <row r="40" spans="1:10" x14ac:dyDescent="0.25">
      <c r="A40" s="6" t="s">
        <v>23</v>
      </c>
      <c r="B40" s="6" t="s">
        <v>24</v>
      </c>
      <c r="C40" s="6">
        <v>20</v>
      </c>
      <c r="D40" s="6">
        <v>100</v>
      </c>
      <c r="E40" s="6">
        <v>337</v>
      </c>
      <c r="F40" s="7">
        <v>1.9099999999999999E-6</v>
      </c>
      <c r="G40" s="7">
        <v>-7.0089020000000001E-5</v>
      </c>
      <c r="H40" s="7">
        <v>7.5370499999999999E-5</v>
      </c>
      <c r="I40" s="8">
        <v>75.37</v>
      </c>
      <c r="J40" s="9">
        <f t="shared" si="0"/>
        <v>3.7685000000000004</v>
      </c>
    </row>
    <row r="41" spans="1:10" x14ac:dyDescent="0.25">
      <c r="A41" s="6" t="s">
        <v>23</v>
      </c>
      <c r="B41" s="6" t="s">
        <v>24</v>
      </c>
      <c r="C41" s="6">
        <v>2</v>
      </c>
      <c r="D41" s="6">
        <v>0.02</v>
      </c>
      <c r="E41" s="6">
        <v>102510</v>
      </c>
      <c r="F41" s="7">
        <v>2.4423700000000001E-3</v>
      </c>
      <c r="G41" s="7">
        <v>1.4081550000000001E-5</v>
      </c>
      <c r="H41" s="7">
        <v>1.543557E-4</v>
      </c>
      <c r="I41" s="8">
        <v>154.36000000000001</v>
      </c>
      <c r="J41" s="9">
        <f t="shared" si="0"/>
        <v>77.180000000000007</v>
      </c>
    </row>
    <row r="42" spans="1:10" x14ac:dyDescent="0.25">
      <c r="A42" s="6" t="s">
        <v>23</v>
      </c>
      <c r="B42" s="6" t="s">
        <v>24</v>
      </c>
      <c r="C42" s="6">
        <v>2</v>
      </c>
      <c r="D42" s="6">
        <v>0.2</v>
      </c>
      <c r="E42" s="6">
        <v>85680</v>
      </c>
      <c r="F42" s="7">
        <v>4.1271E-4</v>
      </c>
      <c r="G42" s="7">
        <v>-3.019374E-6</v>
      </c>
      <c r="H42" s="7">
        <v>6.9403719999999996E-5</v>
      </c>
      <c r="I42" s="8">
        <v>69.400000000000006</v>
      </c>
      <c r="J42" s="9">
        <f t="shared" si="0"/>
        <v>34.700000000000003</v>
      </c>
    </row>
    <row r="43" spans="1:10" x14ac:dyDescent="0.25">
      <c r="A43" s="6" t="s">
        <v>23</v>
      </c>
      <c r="B43" s="6" t="s">
        <v>24</v>
      </c>
      <c r="C43" s="6">
        <v>2</v>
      </c>
      <c r="D43" s="6">
        <v>1</v>
      </c>
      <c r="E43" s="6">
        <v>35445</v>
      </c>
      <c r="F43" s="7">
        <v>1.79E-6</v>
      </c>
      <c r="G43" s="7">
        <v>-1.052052E-6</v>
      </c>
      <c r="H43" s="7">
        <v>7.1042060000000003E-6</v>
      </c>
      <c r="I43" s="8">
        <v>7.1</v>
      </c>
      <c r="J43" s="9">
        <f t="shared" si="0"/>
        <v>3.55</v>
      </c>
    </row>
    <row r="44" spans="1:10" x14ac:dyDescent="0.25">
      <c r="A44" s="6" t="s">
        <v>23</v>
      </c>
      <c r="B44" s="6" t="s">
        <v>24</v>
      </c>
      <c r="C44" s="6">
        <v>2</v>
      </c>
      <c r="D44" s="6">
        <v>10</v>
      </c>
      <c r="E44" s="6">
        <v>3180</v>
      </c>
      <c r="F44" s="7">
        <v>4.0000000000000001E-8</v>
      </c>
      <c r="G44" s="7">
        <v>8.138365E-7</v>
      </c>
      <c r="H44" s="7">
        <v>3.7302100000000002E-6</v>
      </c>
      <c r="I44" s="8">
        <v>3.73</v>
      </c>
      <c r="J44" s="9">
        <f t="shared" si="0"/>
        <v>1.865</v>
      </c>
    </row>
    <row r="45" spans="1:10" x14ac:dyDescent="0.25">
      <c r="A45" s="6" t="s">
        <v>23</v>
      </c>
      <c r="B45" s="6" t="s">
        <v>24</v>
      </c>
      <c r="C45" s="6">
        <v>2</v>
      </c>
      <c r="D45" s="6">
        <v>100</v>
      </c>
      <c r="E45" s="6">
        <v>336</v>
      </c>
      <c r="F45" s="7">
        <v>0</v>
      </c>
      <c r="G45" s="7">
        <v>1.7619049999999999E-6</v>
      </c>
      <c r="H45" s="7">
        <v>1.9999999999999999E-6</v>
      </c>
      <c r="I45" s="8">
        <v>2</v>
      </c>
      <c r="J45" s="9">
        <f t="shared" si="0"/>
        <v>1</v>
      </c>
    </row>
    <row r="46" spans="1:10" x14ac:dyDescent="0.25">
      <c r="A46" s="6" t="s">
        <v>23</v>
      </c>
      <c r="B46" s="6" t="s">
        <v>25</v>
      </c>
      <c r="C46" s="6">
        <v>0.2</v>
      </c>
      <c r="D46" s="6">
        <v>0.02</v>
      </c>
      <c r="E46" s="6">
        <v>282540</v>
      </c>
      <c r="F46" s="7">
        <v>9.4791000000000005E-4</v>
      </c>
      <c r="G46" s="7">
        <v>1.1393780000000001E-6</v>
      </c>
      <c r="H46" s="7">
        <v>5.7922130000000001E-5</v>
      </c>
      <c r="I46" s="8">
        <v>57.92</v>
      </c>
      <c r="J46" s="9">
        <f t="shared" si="0"/>
        <v>289.59999999999997</v>
      </c>
    </row>
    <row r="47" spans="1:10" x14ac:dyDescent="0.25">
      <c r="A47" s="6" t="s">
        <v>23</v>
      </c>
      <c r="B47" s="6" t="s">
        <v>25</v>
      </c>
      <c r="C47" s="6">
        <v>0.2</v>
      </c>
      <c r="D47" s="6">
        <v>0.2</v>
      </c>
      <c r="E47" s="6">
        <v>183345</v>
      </c>
      <c r="F47" s="7">
        <v>5.6817E-4</v>
      </c>
      <c r="G47" s="7">
        <v>6.30069E-7</v>
      </c>
      <c r="H47" s="7">
        <v>5.5667649999999999E-5</v>
      </c>
      <c r="I47" s="8">
        <v>55.67</v>
      </c>
      <c r="J47" s="9">
        <f t="shared" si="0"/>
        <v>278.34999999999997</v>
      </c>
    </row>
    <row r="48" spans="1:10" x14ac:dyDescent="0.25">
      <c r="A48" s="6" t="s">
        <v>23</v>
      </c>
      <c r="B48" s="6" t="s">
        <v>25</v>
      </c>
      <c r="C48" s="6">
        <v>0.2</v>
      </c>
      <c r="D48" s="6">
        <v>1</v>
      </c>
      <c r="E48" s="6">
        <v>43860</v>
      </c>
      <c r="F48" s="7">
        <v>4.9999999999999998E-8</v>
      </c>
      <c r="G48" s="7">
        <v>5.744414E-7</v>
      </c>
      <c r="H48" s="7">
        <v>1.046491E-6</v>
      </c>
      <c r="I48" s="8">
        <v>1.05</v>
      </c>
      <c r="J48" s="9">
        <f t="shared" si="0"/>
        <v>5.25</v>
      </c>
    </row>
    <row r="49" spans="1:10" x14ac:dyDescent="0.25">
      <c r="A49" s="6" t="s">
        <v>23</v>
      </c>
      <c r="B49" s="6" t="s">
        <v>25</v>
      </c>
      <c r="C49" s="6">
        <v>0.2</v>
      </c>
      <c r="D49" s="6">
        <v>10</v>
      </c>
      <c r="E49" s="6">
        <v>7900</v>
      </c>
      <c r="F49" s="7">
        <v>1E-8</v>
      </c>
      <c r="G49" s="7">
        <v>8.0856960000000002E-7</v>
      </c>
      <c r="H49" s="7">
        <v>9.8328499999999998E-7</v>
      </c>
      <c r="I49" s="8">
        <v>0.98</v>
      </c>
      <c r="J49" s="9">
        <f t="shared" si="0"/>
        <v>4.8999999999999995</v>
      </c>
    </row>
    <row r="50" spans="1:10" x14ac:dyDescent="0.25">
      <c r="A50" s="6" t="s">
        <v>23</v>
      </c>
      <c r="B50" s="6" t="s">
        <v>25</v>
      </c>
      <c r="C50" s="6">
        <v>0.2</v>
      </c>
      <c r="D50" s="6">
        <v>100</v>
      </c>
      <c r="E50" s="6">
        <v>936</v>
      </c>
      <c r="F50" s="7">
        <v>0</v>
      </c>
      <c r="G50" s="7">
        <v>7.9433759999999998E-7</v>
      </c>
      <c r="H50" s="7">
        <v>8.4092060000000005E-7</v>
      </c>
      <c r="I50" s="8">
        <v>0.84</v>
      </c>
      <c r="J50" s="9">
        <f t="shared" si="0"/>
        <v>4.1999999999999993</v>
      </c>
    </row>
    <row r="51" spans="1:10" x14ac:dyDescent="0.25">
      <c r="A51" s="6" t="s">
        <v>23</v>
      </c>
      <c r="B51" s="6" t="s">
        <v>25</v>
      </c>
      <c r="C51" s="6">
        <v>1000</v>
      </c>
      <c r="D51" s="6">
        <v>0.02</v>
      </c>
      <c r="E51" s="6">
        <v>33150</v>
      </c>
      <c r="F51" s="7">
        <v>6.0856000000000003</v>
      </c>
      <c r="G51" s="7">
        <v>8.6153849999999997E-4</v>
      </c>
      <c r="H51" s="7">
        <v>1.354908E-2</v>
      </c>
      <c r="I51" s="8">
        <v>13549.08</v>
      </c>
      <c r="J51" s="9">
        <f t="shared" si="0"/>
        <v>13.54908</v>
      </c>
    </row>
    <row r="52" spans="1:10" x14ac:dyDescent="0.25">
      <c r="A52" s="6" t="s">
        <v>23</v>
      </c>
      <c r="B52" s="6" t="s">
        <v>25</v>
      </c>
      <c r="C52" s="6">
        <v>1000</v>
      </c>
      <c r="D52" s="6">
        <v>0.2</v>
      </c>
      <c r="E52" s="6">
        <v>184365</v>
      </c>
      <c r="F52" s="7">
        <v>0.5655</v>
      </c>
      <c r="G52" s="7">
        <v>-1.0712449999999999E-4</v>
      </c>
      <c r="H52" s="7">
        <v>1.751367E-3</v>
      </c>
      <c r="I52" s="8">
        <v>1751.37</v>
      </c>
      <c r="J52" s="9">
        <f t="shared" si="0"/>
        <v>1.7513699999999999</v>
      </c>
    </row>
    <row r="53" spans="1:10" x14ac:dyDescent="0.25">
      <c r="A53" s="6" t="s">
        <v>23</v>
      </c>
      <c r="B53" s="6" t="s">
        <v>25</v>
      </c>
      <c r="C53" s="6">
        <v>1000</v>
      </c>
      <c r="D53" s="6">
        <v>1</v>
      </c>
      <c r="E53" s="6">
        <v>43860</v>
      </c>
      <c r="F53" s="7">
        <v>1.9769999999999999E-2</v>
      </c>
      <c r="G53" s="7">
        <v>-1.4559959999999999E-4</v>
      </c>
      <c r="H53" s="7">
        <v>6.7138099999999997E-4</v>
      </c>
      <c r="I53" s="8">
        <v>671.38</v>
      </c>
      <c r="J53" s="9">
        <f t="shared" si="0"/>
        <v>0.67137999999999998</v>
      </c>
    </row>
    <row r="54" spans="1:10" x14ac:dyDescent="0.25">
      <c r="A54" s="6" t="s">
        <v>23</v>
      </c>
      <c r="B54" s="6" t="s">
        <v>25</v>
      </c>
      <c r="C54" s="6">
        <v>1000</v>
      </c>
      <c r="D54" s="6">
        <v>10</v>
      </c>
      <c r="E54" s="6">
        <v>7970</v>
      </c>
      <c r="F54" s="7">
        <v>1.21897E-3</v>
      </c>
      <c r="G54" s="7">
        <v>-1.3930990000000001E-4</v>
      </c>
      <c r="H54" s="7">
        <v>3.9108159999999998E-4</v>
      </c>
      <c r="I54" s="8">
        <v>391.08</v>
      </c>
      <c r="J54" s="9">
        <f t="shared" si="0"/>
        <v>0.39107999999999998</v>
      </c>
    </row>
    <row r="55" spans="1:10" x14ac:dyDescent="0.25">
      <c r="A55" s="6" t="s">
        <v>23</v>
      </c>
      <c r="B55" s="6" t="s">
        <v>25</v>
      </c>
      <c r="C55" s="6">
        <v>1000</v>
      </c>
      <c r="D55" s="6">
        <v>100</v>
      </c>
      <c r="E55" s="6">
        <v>940</v>
      </c>
      <c r="F55" s="7">
        <v>1.1199999999999999E-5</v>
      </c>
      <c r="G55" s="7">
        <v>-2.978723E-5</v>
      </c>
      <c r="H55" s="7">
        <v>1.091554E-4</v>
      </c>
      <c r="I55" s="8">
        <v>109.16</v>
      </c>
      <c r="J55" s="9">
        <f t="shared" si="0"/>
        <v>0.10915999999999999</v>
      </c>
    </row>
    <row r="56" spans="1:10" x14ac:dyDescent="0.25">
      <c r="A56" s="6" t="s">
        <v>23</v>
      </c>
      <c r="B56" s="6" t="s">
        <v>25</v>
      </c>
      <c r="C56" s="6">
        <v>200</v>
      </c>
      <c r="D56" s="6">
        <v>0.02</v>
      </c>
      <c r="E56" s="6">
        <v>284835</v>
      </c>
      <c r="F56" s="7">
        <v>52.130400000000002</v>
      </c>
      <c r="G56" s="7">
        <v>9.6715639999999997E-4</v>
      </c>
      <c r="H56" s="7">
        <v>1.3528480000000001E-2</v>
      </c>
      <c r="I56" s="8">
        <v>13528.48</v>
      </c>
      <c r="J56" s="9">
        <f t="shared" si="0"/>
        <v>67.642399999999995</v>
      </c>
    </row>
    <row r="57" spans="1:10" x14ac:dyDescent="0.25">
      <c r="A57" s="6" t="s">
        <v>23</v>
      </c>
      <c r="B57" s="6" t="s">
        <v>25</v>
      </c>
      <c r="C57" s="6">
        <v>200</v>
      </c>
      <c r="D57" s="6">
        <v>0.2</v>
      </c>
      <c r="E57" s="6">
        <v>184620</v>
      </c>
      <c r="F57" s="7">
        <v>0.57620000000000005</v>
      </c>
      <c r="G57" s="7">
        <v>-1.101722E-4</v>
      </c>
      <c r="H57" s="7">
        <v>1.7666369999999999E-3</v>
      </c>
      <c r="I57" s="8">
        <v>1766.64</v>
      </c>
      <c r="J57" s="9">
        <f t="shared" si="0"/>
        <v>8.8331999999999997</v>
      </c>
    </row>
    <row r="58" spans="1:10" x14ac:dyDescent="0.25">
      <c r="A58" s="6" t="s">
        <v>23</v>
      </c>
      <c r="B58" s="6" t="s">
        <v>25</v>
      </c>
      <c r="C58" s="6">
        <v>200</v>
      </c>
      <c r="D58" s="6">
        <v>1</v>
      </c>
      <c r="E58" s="6">
        <v>43860</v>
      </c>
      <c r="F58" s="7">
        <v>1.9616999999999999E-2</v>
      </c>
      <c r="G58" s="7">
        <v>-1.432513E-4</v>
      </c>
      <c r="H58" s="7">
        <v>6.6877799999999997E-4</v>
      </c>
      <c r="I58" s="8">
        <v>668.78</v>
      </c>
      <c r="J58" s="9">
        <f t="shared" si="0"/>
        <v>3.3438999999999997</v>
      </c>
    </row>
    <row r="59" spans="1:10" x14ac:dyDescent="0.25">
      <c r="A59" s="6" t="s">
        <v>23</v>
      </c>
      <c r="B59" s="6" t="s">
        <v>25</v>
      </c>
      <c r="C59" s="6">
        <v>200</v>
      </c>
      <c r="D59" s="6">
        <v>10</v>
      </c>
      <c r="E59" s="6">
        <v>7940</v>
      </c>
      <c r="F59" s="7">
        <v>1.1611E-3</v>
      </c>
      <c r="G59" s="7">
        <v>-1.2478589999999999E-4</v>
      </c>
      <c r="H59" s="7">
        <v>3.8240589999999998E-4</v>
      </c>
      <c r="I59" s="8">
        <v>382.41</v>
      </c>
      <c r="J59" s="9">
        <f t="shared" si="0"/>
        <v>1.91205</v>
      </c>
    </row>
    <row r="60" spans="1:10" x14ac:dyDescent="0.25">
      <c r="A60" s="6" t="s">
        <v>23</v>
      </c>
      <c r="B60" s="6" t="s">
        <v>25</v>
      </c>
      <c r="C60" s="6">
        <v>200</v>
      </c>
      <c r="D60" s="6">
        <v>100</v>
      </c>
      <c r="E60" s="6">
        <v>937</v>
      </c>
      <c r="F60" s="7">
        <v>1.488E-5</v>
      </c>
      <c r="G60" s="7">
        <v>-3.9701170000000003E-5</v>
      </c>
      <c r="H60" s="7">
        <v>1.2601769999999999E-4</v>
      </c>
      <c r="I60" s="8">
        <v>126.02</v>
      </c>
      <c r="J60" s="9">
        <f t="shared" si="0"/>
        <v>0.63009999999999999</v>
      </c>
    </row>
    <row r="61" spans="1:10" x14ac:dyDescent="0.25">
      <c r="A61" s="6" t="s">
        <v>23</v>
      </c>
      <c r="B61" s="6" t="s">
        <v>25</v>
      </c>
      <c r="C61" s="6">
        <v>20</v>
      </c>
      <c r="D61" s="6">
        <v>0.02</v>
      </c>
      <c r="E61" s="6">
        <v>282540</v>
      </c>
      <c r="F61" s="7">
        <v>1.1990160000000001</v>
      </c>
      <c r="G61" s="7">
        <v>7.5217670000000001E-5</v>
      </c>
      <c r="H61" s="7">
        <v>2.0600250000000001E-3</v>
      </c>
      <c r="I61" s="8">
        <v>2060.0300000000002</v>
      </c>
      <c r="J61" s="9">
        <f t="shared" si="0"/>
        <v>103.00150000000001</v>
      </c>
    </row>
    <row r="62" spans="1:10" x14ac:dyDescent="0.25">
      <c r="A62" s="6" t="s">
        <v>23</v>
      </c>
      <c r="B62" s="6" t="s">
        <v>25</v>
      </c>
      <c r="C62" s="6">
        <v>20</v>
      </c>
      <c r="D62" s="6">
        <v>0.2</v>
      </c>
      <c r="E62" s="6">
        <v>183345</v>
      </c>
      <c r="F62" s="7">
        <v>0.47650199999999998</v>
      </c>
      <c r="G62" s="7">
        <v>5.3505689999999998E-5</v>
      </c>
      <c r="H62" s="7">
        <v>1.6121219999999999E-3</v>
      </c>
      <c r="I62" s="8">
        <v>1612.12</v>
      </c>
      <c r="J62" s="9">
        <f t="shared" si="0"/>
        <v>80.605999999999995</v>
      </c>
    </row>
    <row r="63" spans="1:10" x14ac:dyDescent="0.25">
      <c r="A63" s="6" t="s">
        <v>23</v>
      </c>
      <c r="B63" s="6" t="s">
        <v>25</v>
      </c>
      <c r="C63" s="6">
        <v>20</v>
      </c>
      <c r="D63" s="6">
        <v>1</v>
      </c>
      <c r="E63" s="6">
        <v>43860</v>
      </c>
      <c r="F63" s="7">
        <v>3.6055000000000001E-4</v>
      </c>
      <c r="G63" s="7">
        <v>-3.5259919999999999E-5</v>
      </c>
      <c r="H63" s="7">
        <v>9.0666830000000006E-5</v>
      </c>
      <c r="I63" s="8">
        <v>90.67</v>
      </c>
      <c r="J63" s="9">
        <f t="shared" si="0"/>
        <v>4.5335000000000001</v>
      </c>
    </row>
    <row r="64" spans="1:10" x14ac:dyDescent="0.25">
      <c r="A64" s="6" t="s">
        <v>23</v>
      </c>
      <c r="B64" s="6" t="s">
        <v>25</v>
      </c>
      <c r="C64" s="6">
        <v>20</v>
      </c>
      <c r="D64" s="6">
        <v>10</v>
      </c>
      <c r="E64" s="6">
        <v>7980</v>
      </c>
      <c r="F64" s="7">
        <v>3.9329999999999998E-5</v>
      </c>
      <c r="G64" s="7">
        <v>-4.3690480000000003E-5</v>
      </c>
      <c r="H64" s="7">
        <v>7.020816E-5</v>
      </c>
      <c r="I64" s="8">
        <v>70.209999999999994</v>
      </c>
      <c r="J64" s="9">
        <f t="shared" si="0"/>
        <v>3.5104999999999995</v>
      </c>
    </row>
    <row r="65" spans="1:10" x14ac:dyDescent="0.25">
      <c r="A65" s="6" t="s">
        <v>23</v>
      </c>
      <c r="B65" s="6" t="s">
        <v>25</v>
      </c>
      <c r="C65" s="6">
        <v>20</v>
      </c>
      <c r="D65" s="6">
        <v>100</v>
      </c>
      <c r="E65" s="6">
        <v>936</v>
      </c>
      <c r="F65" s="7">
        <v>1.84E-6</v>
      </c>
      <c r="G65" s="7">
        <v>-3.9914530000000001E-5</v>
      </c>
      <c r="H65" s="7">
        <v>4.4323019999999997E-5</v>
      </c>
      <c r="I65" s="8">
        <v>44.32</v>
      </c>
      <c r="J65" s="9">
        <f t="shared" si="0"/>
        <v>2.2160000000000002</v>
      </c>
    </row>
    <row r="66" spans="1:10" x14ac:dyDescent="0.25">
      <c r="A66" s="6" t="s">
        <v>23</v>
      </c>
      <c r="B66" s="6" t="s">
        <v>25</v>
      </c>
      <c r="C66" s="6">
        <v>2</v>
      </c>
      <c r="D66" s="6">
        <v>0.02</v>
      </c>
      <c r="E66" s="6">
        <v>285090</v>
      </c>
      <c r="F66" s="7">
        <v>6.2909200000000002E-3</v>
      </c>
      <c r="G66" s="7">
        <v>1.363569E-5</v>
      </c>
      <c r="H66" s="7">
        <v>1.4854779999999999E-4</v>
      </c>
      <c r="I66" s="8">
        <v>148.55000000000001</v>
      </c>
      <c r="J66" s="9">
        <f t="shared" si="0"/>
        <v>74.275000000000006</v>
      </c>
    </row>
    <row r="67" spans="1:10" x14ac:dyDescent="0.25">
      <c r="A67" s="6" t="s">
        <v>23</v>
      </c>
      <c r="B67" s="6" t="s">
        <v>25</v>
      </c>
      <c r="C67" s="6">
        <v>2</v>
      </c>
      <c r="D67" s="6">
        <v>0.2</v>
      </c>
      <c r="E67" s="6">
        <v>184620</v>
      </c>
      <c r="F67" s="7">
        <v>9.0782000000000005E-4</v>
      </c>
      <c r="G67" s="7">
        <v>-3.3918319999999999E-6</v>
      </c>
      <c r="H67" s="7">
        <v>7.0123000000000006E-5</v>
      </c>
      <c r="I67" s="8">
        <v>70.12</v>
      </c>
      <c r="J67" s="9">
        <f t="shared" ref="J67:J130" si="1">I67/C67</f>
        <v>35.06</v>
      </c>
    </row>
    <row r="68" spans="1:10" x14ac:dyDescent="0.25">
      <c r="A68" s="6" t="s">
        <v>23</v>
      </c>
      <c r="B68" s="6" t="s">
        <v>25</v>
      </c>
      <c r="C68" s="6">
        <v>2</v>
      </c>
      <c r="D68" s="6">
        <v>1</v>
      </c>
      <c r="E68" s="6">
        <v>43860</v>
      </c>
      <c r="F68" s="7">
        <v>2.1600000000000001E-6</v>
      </c>
      <c r="G68" s="7">
        <v>-1.3666209999999999E-6</v>
      </c>
      <c r="H68" s="7">
        <v>7.0199380000000001E-6</v>
      </c>
      <c r="I68" s="8">
        <v>7.02</v>
      </c>
      <c r="J68" s="9">
        <f t="shared" si="1"/>
        <v>3.51</v>
      </c>
    </row>
    <row r="69" spans="1:10" x14ac:dyDescent="0.25">
      <c r="A69" s="6" t="s">
        <v>23</v>
      </c>
      <c r="B69" s="6" t="s">
        <v>25</v>
      </c>
      <c r="C69" s="6">
        <v>2</v>
      </c>
      <c r="D69" s="6">
        <v>10</v>
      </c>
      <c r="E69" s="6">
        <v>7990</v>
      </c>
      <c r="F69" s="7">
        <v>9.9999999999999995E-8</v>
      </c>
      <c r="G69" s="7">
        <v>7.9687110000000003E-7</v>
      </c>
      <c r="H69" s="7">
        <v>3.6130930000000002E-6</v>
      </c>
      <c r="I69" s="8">
        <v>3.61</v>
      </c>
      <c r="J69" s="9">
        <f t="shared" si="1"/>
        <v>1.8049999999999999</v>
      </c>
    </row>
    <row r="70" spans="1:10" x14ac:dyDescent="0.25">
      <c r="A70" s="6" t="s">
        <v>23</v>
      </c>
      <c r="B70" s="6" t="s">
        <v>25</v>
      </c>
      <c r="C70" s="6">
        <v>2</v>
      </c>
      <c r="D70" s="6">
        <v>100</v>
      </c>
      <c r="E70" s="6">
        <v>936</v>
      </c>
      <c r="F70" s="7">
        <v>0</v>
      </c>
      <c r="G70" s="7">
        <v>1.627137E-6</v>
      </c>
      <c r="H70" s="7">
        <v>2.0056010000000001E-6</v>
      </c>
      <c r="I70" s="8">
        <v>2.0099999999999998</v>
      </c>
      <c r="J70" s="9">
        <f t="shared" si="1"/>
        <v>1.0049999999999999</v>
      </c>
    </row>
    <row r="71" spans="1:10" x14ac:dyDescent="0.25">
      <c r="A71" s="6" t="s">
        <v>23</v>
      </c>
      <c r="B71" s="6" t="s">
        <v>21</v>
      </c>
      <c r="C71" s="6">
        <v>0.1</v>
      </c>
      <c r="D71" s="6">
        <v>0.01</v>
      </c>
      <c r="E71" s="6">
        <v>43366</v>
      </c>
      <c r="F71" s="7">
        <v>8.0000000000000002E-8</v>
      </c>
      <c r="G71" s="7">
        <v>-1.572004E-7</v>
      </c>
      <c r="H71" s="7">
        <v>1.3167410000000001E-6</v>
      </c>
      <c r="I71" s="8">
        <v>1.32</v>
      </c>
      <c r="J71" s="9">
        <f t="shared" si="1"/>
        <v>13.2</v>
      </c>
    </row>
    <row r="72" spans="1:10" x14ac:dyDescent="0.25">
      <c r="A72" s="6" t="s">
        <v>23</v>
      </c>
      <c r="B72" s="6" t="s">
        <v>21</v>
      </c>
      <c r="C72" s="6">
        <v>0.1</v>
      </c>
      <c r="D72" s="6">
        <v>0.1</v>
      </c>
      <c r="E72" s="6">
        <v>37203</v>
      </c>
      <c r="F72" s="7">
        <v>1E-8</v>
      </c>
      <c r="G72" s="7">
        <v>1.0159089999999999E-7</v>
      </c>
      <c r="H72" s="7">
        <v>4.4811870000000001E-7</v>
      </c>
      <c r="I72" s="8">
        <v>0.45</v>
      </c>
      <c r="J72" s="9">
        <f t="shared" si="1"/>
        <v>4.5</v>
      </c>
    </row>
    <row r="73" spans="1:10" x14ac:dyDescent="0.25">
      <c r="A73" s="6" t="s">
        <v>23</v>
      </c>
      <c r="B73" s="6" t="s">
        <v>21</v>
      </c>
      <c r="C73" s="6">
        <v>0.1</v>
      </c>
      <c r="D73" s="6">
        <v>1</v>
      </c>
      <c r="E73" s="6">
        <v>26937</v>
      </c>
      <c r="F73" s="7">
        <v>0</v>
      </c>
      <c r="G73" s="7">
        <v>-1.7660570000000001E-7</v>
      </c>
      <c r="H73" s="7">
        <v>2.4890699999999999E-7</v>
      </c>
      <c r="I73" s="8">
        <v>0.25</v>
      </c>
      <c r="J73" s="9">
        <f t="shared" si="1"/>
        <v>2.5</v>
      </c>
    </row>
    <row r="74" spans="1:10" x14ac:dyDescent="0.25">
      <c r="A74" s="6" t="s">
        <v>23</v>
      </c>
      <c r="B74" s="6" t="s">
        <v>21</v>
      </c>
      <c r="C74" s="6">
        <v>0.1</v>
      </c>
      <c r="D74" s="6">
        <v>10</v>
      </c>
      <c r="E74" s="6">
        <v>4909</v>
      </c>
      <c r="F74" s="7">
        <v>0</v>
      </c>
      <c r="G74" s="7">
        <v>-1.1771599999999999E-7</v>
      </c>
      <c r="H74" s="7">
        <v>1.453049E-7</v>
      </c>
      <c r="I74" s="8">
        <v>0.15</v>
      </c>
      <c r="J74" s="9">
        <f t="shared" si="1"/>
        <v>1.4999999999999998</v>
      </c>
    </row>
    <row r="75" spans="1:10" x14ac:dyDescent="0.25">
      <c r="A75" s="6" t="s">
        <v>23</v>
      </c>
      <c r="B75" s="6" t="s">
        <v>21</v>
      </c>
      <c r="C75" s="6">
        <v>0.1</v>
      </c>
      <c r="D75" s="6">
        <v>100</v>
      </c>
      <c r="E75" s="6">
        <v>444</v>
      </c>
      <c r="F75" s="7">
        <v>0</v>
      </c>
      <c r="G75" s="7">
        <v>-1.0814599999999999E-7</v>
      </c>
      <c r="H75" s="7">
        <v>1.118537E-7</v>
      </c>
      <c r="I75" s="8">
        <v>0.11</v>
      </c>
      <c r="J75" s="9">
        <f t="shared" si="1"/>
        <v>1.0999999999999999</v>
      </c>
    </row>
    <row r="76" spans="1:10" x14ac:dyDescent="0.25">
      <c r="A76" s="6" t="s">
        <v>23</v>
      </c>
      <c r="B76" s="6" t="s">
        <v>21</v>
      </c>
      <c r="C76" s="6">
        <v>0.1</v>
      </c>
      <c r="D76" s="6">
        <v>1000</v>
      </c>
      <c r="E76" s="6">
        <v>54</v>
      </c>
      <c r="F76" s="7">
        <v>0</v>
      </c>
      <c r="G76" s="7">
        <v>-2.6356449999999998E-7</v>
      </c>
      <c r="H76" s="7">
        <v>2.8575080000000002E-7</v>
      </c>
      <c r="I76" s="8">
        <v>0.28999999999999998</v>
      </c>
      <c r="J76" s="9">
        <f t="shared" si="1"/>
        <v>2.8999999999999995</v>
      </c>
    </row>
    <row r="77" spans="1:10" x14ac:dyDescent="0.25">
      <c r="A77" s="6" t="s">
        <v>23</v>
      </c>
      <c r="B77" s="6" t="s">
        <v>21</v>
      </c>
      <c r="C77" s="6">
        <v>0.1</v>
      </c>
      <c r="D77" s="6">
        <v>50</v>
      </c>
      <c r="E77" s="6">
        <v>1050</v>
      </c>
      <c r="F77" s="7">
        <v>0</v>
      </c>
      <c r="G77" s="7">
        <v>-1.2188330000000001E-7</v>
      </c>
      <c r="H77" s="7">
        <v>1.2840380000000001E-7</v>
      </c>
      <c r="I77" s="8">
        <v>0.13</v>
      </c>
      <c r="J77" s="9">
        <f t="shared" si="1"/>
        <v>1.3</v>
      </c>
    </row>
    <row r="78" spans="1:10" x14ac:dyDescent="0.25">
      <c r="A78" s="6" t="s">
        <v>23</v>
      </c>
      <c r="B78" s="6" t="s">
        <v>21</v>
      </c>
      <c r="C78" s="6">
        <v>1000</v>
      </c>
      <c r="D78" s="6">
        <v>0.01</v>
      </c>
      <c r="E78" s="6">
        <v>35418</v>
      </c>
      <c r="F78" s="7">
        <v>0.24728579000000001</v>
      </c>
      <c r="G78" s="7">
        <v>1.4438539999999999E-4</v>
      </c>
      <c r="H78" s="7">
        <v>2.6423330000000002E-3</v>
      </c>
      <c r="I78" s="8">
        <v>2642.33</v>
      </c>
      <c r="J78" s="9">
        <f t="shared" si="1"/>
        <v>2.6423299999999998</v>
      </c>
    </row>
    <row r="79" spans="1:10" x14ac:dyDescent="0.25">
      <c r="A79" s="6" t="s">
        <v>23</v>
      </c>
      <c r="B79" s="6" t="s">
        <v>21</v>
      </c>
      <c r="C79" s="6">
        <v>1000</v>
      </c>
      <c r="D79" s="6">
        <v>0.1</v>
      </c>
      <c r="E79" s="6">
        <v>31322</v>
      </c>
      <c r="F79" s="7">
        <v>3.8871600000000002E-3</v>
      </c>
      <c r="G79" s="7">
        <v>1.3275569999999999E-4</v>
      </c>
      <c r="H79" s="7">
        <v>3.5228290000000002E-4</v>
      </c>
      <c r="I79" s="8">
        <v>352.28</v>
      </c>
      <c r="J79" s="9">
        <f t="shared" si="1"/>
        <v>0.35227999999999998</v>
      </c>
    </row>
    <row r="80" spans="1:10" x14ac:dyDescent="0.25">
      <c r="A80" s="6" t="s">
        <v>23</v>
      </c>
      <c r="B80" s="6" t="s">
        <v>21</v>
      </c>
      <c r="C80" s="6">
        <v>1000</v>
      </c>
      <c r="D80" s="6">
        <v>1</v>
      </c>
      <c r="E80" s="6">
        <v>21212</v>
      </c>
      <c r="F80" s="7">
        <v>1.5484E-4</v>
      </c>
      <c r="G80" s="7">
        <v>4.5409099999999999E-5</v>
      </c>
      <c r="H80" s="7">
        <v>8.5438000000000004E-5</v>
      </c>
      <c r="I80" s="8">
        <v>85.44</v>
      </c>
      <c r="J80" s="9">
        <f t="shared" si="1"/>
        <v>8.5440000000000002E-2</v>
      </c>
    </row>
    <row r="81" spans="1:10" x14ac:dyDescent="0.25">
      <c r="A81" s="6" t="s">
        <v>23</v>
      </c>
      <c r="B81" s="6" t="s">
        <v>21</v>
      </c>
      <c r="C81" s="6">
        <v>1000</v>
      </c>
      <c r="D81" s="6">
        <v>10</v>
      </c>
      <c r="E81" s="6">
        <v>4696</v>
      </c>
      <c r="F81" s="7">
        <v>2.694E-5</v>
      </c>
      <c r="G81" s="7">
        <v>-6.6921750000000003E-5</v>
      </c>
      <c r="H81" s="7">
        <v>7.5743609999999998E-5</v>
      </c>
      <c r="I81" s="8">
        <v>75.739999999999995</v>
      </c>
      <c r="J81" s="9">
        <f t="shared" si="1"/>
        <v>7.5740000000000002E-2</v>
      </c>
    </row>
    <row r="82" spans="1:10" x14ac:dyDescent="0.25">
      <c r="A82" s="6" t="s">
        <v>23</v>
      </c>
      <c r="B82" s="6" t="s">
        <v>21</v>
      </c>
      <c r="C82" s="6">
        <v>1000</v>
      </c>
      <c r="D82" s="6">
        <v>100</v>
      </c>
      <c r="E82" s="6">
        <v>517</v>
      </c>
      <c r="F82" s="7">
        <v>1.15E-6</v>
      </c>
      <c r="G82" s="7">
        <v>-4.4870460000000001E-5</v>
      </c>
      <c r="H82" s="7">
        <v>4.7184610000000003E-5</v>
      </c>
      <c r="I82" s="8">
        <v>47.18</v>
      </c>
      <c r="J82" s="9">
        <f t="shared" si="1"/>
        <v>4.718E-2</v>
      </c>
    </row>
    <row r="83" spans="1:10" x14ac:dyDescent="0.25">
      <c r="A83" s="6" t="s">
        <v>23</v>
      </c>
      <c r="B83" s="6" t="s">
        <v>21</v>
      </c>
      <c r="C83" s="6">
        <v>1000</v>
      </c>
      <c r="D83" s="6">
        <v>1000</v>
      </c>
      <c r="E83" s="6">
        <v>53</v>
      </c>
      <c r="F83" s="7">
        <v>9.9999999999999995E-8</v>
      </c>
      <c r="G83" s="7">
        <v>-4.0642729999999998E-5</v>
      </c>
      <c r="H83" s="7">
        <v>4.238933E-5</v>
      </c>
      <c r="I83" s="8">
        <v>42.39</v>
      </c>
      <c r="J83" s="9">
        <f t="shared" si="1"/>
        <v>4.2389999999999997E-2</v>
      </c>
    </row>
    <row r="84" spans="1:10" x14ac:dyDescent="0.25">
      <c r="A84" s="6" t="s">
        <v>23</v>
      </c>
      <c r="B84" s="6" t="s">
        <v>21</v>
      </c>
      <c r="C84" s="6">
        <v>1000</v>
      </c>
      <c r="D84" s="6">
        <v>50</v>
      </c>
      <c r="E84" s="6">
        <v>1019</v>
      </c>
      <c r="F84" s="7">
        <v>2.7999999999999999E-6</v>
      </c>
      <c r="G84" s="7">
        <v>-4.8678489999999997E-5</v>
      </c>
      <c r="H84" s="7">
        <v>5.2394500000000001E-5</v>
      </c>
      <c r="I84" s="8">
        <v>52.39</v>
      </c>
      <c r="J84" s="9">
        <f t="shared" si="1"/>
        <v>5.2389999999999999E-2</v>
      </c>
    </row>
    <row r="85" spans="1:10" x14ac:dyDescent="0.25">
      <c r="A85" s="6" t="s">
        <v>23</v>
      </c>
      <c r="B85" s="6" t="s">
        <v>21</v>
      </c>
      <c r="C85" s="6">
        <v>100</v>
      </c>
      <c r="D85" s="6">
        <v>0.01</v>
      </c>
      <c r="E85" s="6">
        <v>31954</v>
      </c>
      <c r="F85" s="7">
        <v>1.220305E-2</v>
      </c>
      <c r="G85" s="7">
        <v>2.8908930000000002E-4</v>
      </c>
      <c r="H85" s="7">
        <v>6.1797600000000001E-4</v>
      </c>
      <c r="I85" s="8">
        <v>617.98</v>
      </c>
      <c r="J85" s="9">
        <f t="shared" si="1"/>
        <v>6.1798000000000002</v>
      </c>
    </row>
    <row r="86" spans="1:10" x14ac:dyDescent="0.25">
      <c r="A86" s="6" t="s">
        <v>23</v>
      </c>
      <c r="B86" s="6" t="s">
        <v>21</v>
      </c>
      <c r="C86" s="6">
        <v>100</v>
      </c>
      <c r="D86" s="6">
        <v>0.1</v>
      </c>
      <c r="E86" s="6">
        <v>31054</v>
      </c>
      <c r="F86" s="7">
        <v>3.7468699999999998E-3</v>
      </c>
      <c r="G86" s="7">
        <v>3.2533369999999999E-4</v>
      </c>
      <c r="H86" s="7">
        <v>3.473568E-4</v>
      </c>
      <c r="I86" s="8">
        <v>347.36</v>
      </c>
      <c r="J86" s="9">
        <f t="shared" si="1"/>
        <v>3.4736000000000002</v>
      </c>
    </row>
    <row r="87" spans="1:10" x14ac:dyDescent="0.25">
      <c r="A87" s="6" t="s">
        <v>23</v>
      </c>
      <c r="B87" s="6" t="s">
        <v>21</v>
      </c>
      <c r="C87" s="6">
        <v>100</v>
      </c>
      <c r="D87" s="6">
        <v>1</v>
      </c>
      <c r="E87" s="6">
        <v>21556</v>
      </c>
      <c r="F87" s="7">
        <v>5.6100000000000002E-5</v>
      </c>
      <c r="G87" s="7">
        <v>3.5535260000000002E-5</v>
      </c>
      <c r="H87" s="7">
        <v>5.1014390000000003E-5</v>
      </c>
      <c r="I87" s="8">
        <v>51.01</v>
      </c>
      <c r="J87" s="9">
        <f t="shared" si="1"/>
        <v>0.5101</v>
      </c>
    </row>
    <row r="88" spans="1:10" x14ac:dyDescent="0.25">
      <c r="A88" s="6" t="s">
        <v>23</v>
      </c>
      <c r="B88" s="6" t="s">
        <v>21</v>
      </c>
      <c r="C88" s="6">
        <v>100</v>
      </c>
      <c r="D88" s="6">
        <v>10</v>
      </c>
      <c r="E88" s="6">
        <v>4696</v>
      </c>
      <c r="F88" s="7">
        <v>1.5600000000000001E-6</v>
      </c>
      <c r="G88" s="7">
        <v>-1.120778E-5</v>
      </c>
      <c r="H88" s="7">
        <v>1.8199690000000001E-5</v>
      </c>
      <c r="I88" s="8">
        <v>18.2</v>
      </c>
      <c r="J88" s="9">
        <f t="shared" si="1"/>
        <v>0.182</v>
      </c>
    </row>
    <row r="89" spans="1:10" x14ac:dyDescent="0.25">
      <c r="A89" s="6" t="s">
        <v>23</v>
      </c>
      <c r="B89" s="6" t="s">
        <v>21</v>
      </c>
      <c r="C89" s="6">
        <v>100</v>
      </c>
      <c r="D89" s="6">
        <v>100</v>
      </c>
      <c r="E89" s="6">
        <v>517</v>
      </c>
      <c r="F89" s="7">
        <v>1E-8</v>
      </c>
      <c r="G89" s="7">
        <v>1.896423E-7</v>
      </c>
      <c r="H89" s="7">
        <v>4.4475129999999999E-6</v>
      </c>
      <c r="I89" s="8">
        <v>4.45</v>
      </c>
      <c r="J89" s="9">
        <f t="shared" si="1"/>
        <v>4.4500000000000005E-2</v>
      </c>
    </row>
    <row r="90" spans="1:10" x14ac:dyDescent="0.25">
      <c r="A90" s="6" t="s">
        <v>23</v>
      </c>
      <c r="B90" s="6" t="s">
        <v>21</v>
      </c>
      <c r="C90" s="6">
        <v>100</v>
      </c>
      <c r="D90" s="6">
        <v>1000</v>
      </c>
      <c r="E90" s="6">
        <v>53</v>
      </c>
      <c r="F90" s="7">
        <v>0</v>
      </c>
      <c r="G90" s="7">
        <v>3.7429900000000001E-6</v>
      </c>
      <c r="H90" s="7">
        <v>4.2775780000000002E-6</v>
      </c>
      <c r="I90" s="8">
        <v>4.28</v>
      </c>
      <c r="J90" s="9">
        <f t="shared" si="1"/>
        <v>4.2800000000000005E-2</v>
      </c>
    </row>
    <row r="91" spans="1:10" x14ac:dyDescent="0.25">
      <c r="A91" s="6" t="s">
        <v>23</v>
      </c>
      <c r="B91" s="6" t="s">
        <v>21</v>
      </c>
      <c r="C91" s="6">
        <v>100</v>
      </c>
      <c r="D91" s="6">
        <v>50</v>
      </c>
      <c r="E91" s="6">
        <v>1019</v>
      </c>
      <c r="F91" s="7">
        <v>4.9999999999999998E-8</v>
      </c>
      <c r="G91" s="7">
        <v>-2.4183799999999999E-6</v>
      </c>
      <c r="H91" s="7">
        <v>6.899579E-6</v>
      </c>
      <c r="I91" s="8">
        <v>6.9</v>
      </c>
      <c r="J91" s="9">
        <f t="shared" si="1"/>
        <v>6.9000000000000006E-2</v>
      </c>
    </row>
    <row r="92" spans="1:10" x14ac:dyDescent="0.25">
      <c r="A92" s="6" t="s">
        <v>23</v>
      </c>
      <c r="B92" s="6" t="s">
        <v>21</v>
      </c>
      <c r="C92" s="6">
        <v>10</v>
      </c>
      <c r="D92" s="6">
        <v>0.01</v>
      </c>
      <c r="E92" s="6">
        <v>44629</v>
      </c>
      <c r="F92" s="7">
        <v>3.3470000000000003E-5</v>
      </c>
      <c r="G92" s="7">
        <v>2.8291669999999999E-7</v>
      </c>
      <c r="H92" s="7">
        <v>2.7386789999999999E-5</v>
      </c>
      <c r="I92" s="8">
        <v>27.39</v>
      </c>
      <c r="J92" s="9">
        <f t="shared" si="1"/>
        <v>2.7389999999999999</v>
      </c>
    </row>
    <row r="93" spans="1:10" x14ac:dyDescent="0.25">
      <c r="A93" s="6" t="s">
        <v>23</v>
      </c>
      <c r="B93" s="6" t="s">
        <v>21</v>
      </c>
      <c r="C93" s="6">
        <v>10</v>
      </c>
      <c r="D93" s="6">
        <v>0.1</v>
      </c>
      <c r="E93" s="6">
        <v>40296</v>
      </c>
      <c r="F93" s="7">
        <v>1.2500000000000001E-6</v>
      </c>
      <c r="G93" s="7">
        <v>-4.6280660000000001E-6</v>
      </c>
      <c r="H93" s="7">
        <v>5.558499E-6</v>
      </c>
      <c r="I93" s="8">
        <v>5.56</v>
      </c>
      <c r="J93" s="9">
        <f t="shared" si="1"/>
        <v>0.55599999999999994</v>
      </c>
    </row>
    <row r="94" spans="1:10" x14ac:dyDescent="0.25">
      <c r="A94" s="6" t="s">
        <v>23</v>
      </c>
      <c r="B94" s="6" t="s">
        <v>21</v>
      </c>
      <c r="C94" s="6">
        <v>10</v>
      </c>
      <c r="D94" s="6">
        <v>1</v>
      </c>
      <c r="E94" s="6">
        <v>21586</v>
      </c>
      <c r="F94" s="7">
        <v>2.9999999999999997E-8</v>
      </c>
      <c r="G94" s="7">
        <v>1.0803649999999999E-6</v>
      </c>
      <c r="H94" s="7">
        <v>1.2557210000000001E-6</v>
      </c>
      <c r="I94" s="8">
        <v>1.26</v>
      </c>
      <c r="J94" s="9">
        <f t="shared" si="1"/>
        <v>0.126</v>
      </c>
    </row>
    <row r="95" spans="1:10" x14ac:dyDescent="0.25">
      <c r="A95" s="6" t="s">
        <v>23</v>
      </c>
      <c r="B95" s="6" t="s">
        <v>21</v>
      </c>
      <c r="C95" s="6">
        <v>10</v>
      </c>
      <c r="D95" s="6">
        <v>10</v>
      </c>
      <c r="E95" s="6">
        <v>4910</v>
      </c>
      <c r="F95" s="7">
        <v>0</v>
      </c>
      <c r="G95" s="7">
        <v>1.6391399999999999E-7</v>
      </c>
      <c r="H95" s="7">
        <v>4.2858370000000002E-7</v>
      </c>
      <c r="I95" s="8">
        <v>0.43</v>
      </c>
      <c r="J95" s="9">
        <f t="shared" si="1"/>
        <v>4.2999999999999997E-2</v>
      </c>
    </row>
    <row r="96" spans="1:10" x14ac:dyDescent="0.25">
      <c r="A96" s="6" t="s">
        <v>23</v>
      </c>
      <c r="B96" s="6" t="s">
        <v>21</v>
      </c>
      <c r="C96" s="6">
        <v>10</v>
      </c>
      <c r="D96" s="6">
        <v>100</v>
      </c>
      <c r="E96" s="6">
        <v>367</v>
      </c>
      <c r="F96" s="7">
        <v>0</v>
      </c>
      <c r="G96" s="7">
        <v>-1.6653349999999999E-8</v>
      </c>
      <c r="H96" s="7">
        <v>1.080092E-7</v>
      </c>
      <c r="I96" s="8">
        <v>0.11</v>
      </c>
      <c r="J96" s="9">
        <f t="shared" si="1"/>
        <v>1.0999999999999999E-2</v>
      </c>
    </row>
    <row r="97" spans="1:10" x14ac:dyDescent="0.25">
      <c r="A97" s="6" t="s">
        <v>23</v>
      </c>
      <c r="B97" s="6" t="s">
        <v>21</v>
      </c>
      <c r="C97" s="6">
        <v>10</v>
      </c>
      <c r="D97" s="6">
        <v>1000</v>
      </c>
      <c r="E97" s="6">
        <v>54</v>
      </c>
      <c r="F97" s="7">
        <v>0</v>
      </c>
      <c r="G97" s="7">
        <v>-5.7079820000000001E-8</v>
      </c>
      <c r="H97" s="7">
        <v>7.2025340000000001E-8</v>
      </c>
      <c r="I97" s="8">
        <v>7.0000000000000007E-2</v>
      </c>
      <c r="J97" s="9">
        <f t="shared" si="1"/>
        <v>7.000000000000001E-3</v>
      </c>
    </row>
    <row r="98" spans="1:10" x14ac:dyDescent="0.25">
      <c r="A98" s="6" t="s">
        <v>23</v>
      </c>
      <c r="B98" s="6" t="s">
        <v>21</v>
      </c>
      <c r="C98" s="6">
        <v>10</v>
      </c>
      <c r="D98" s="6">
        <v>50</v>
      </c>
      <c r="E98" s="6">
        <v>1059</v>
      </c>
      <c r="F98" s="7">
        <v>0</v>
      </c>
      <c r="G98" s="7">
        <v>-1.1845249999999999E-7</v>
      </c>
      <c r="H98" s="7">
        <v>1.7688219999999999E-7</v>
      </c>
      <c r="I98" s="8">
        <v>0.18</v>
      </c>
      <c r="J98" s="9">
        <f t="shared" si="1"/>
        <v>1.7999999999999999E-2</v>
      </c>
    </row>
    <row r="99" spans="1:10" x14ac:dyDescent="0.25">
      <c r="A99" s="6" t="s">
        <v>23</v>
      </c>
      <c r="B99" s="6" t="s">
        <v>21</v>
      </c>
      <c r="C99" s="6">
        <v>1</v>
      </c>
      <c r="D99" s="6">
        <v>0.01</v>
      </c>
      <c r="E99" s="6">
        <v>39630</v>
      </c>
      <c r="F99" s="7">
        <v>3.8000000000000001E-7</v>
      </c>
      <c r="G99" s="7">
        <v>2.4047459999999999E-7</v>
      </c>
      <c r="H99" s="7">
        <v>3.107589E-6</v>
      </c>
      <c r="I99" s="8">
        <v>3.11</v>
      </c>
      <c r="J99" s="9">
        <f t="shared" si="1"/>
        <v>3.11</v>
      </c>
    </row>
    <row r="100" spans="1:10" x14ac:dyDescent="0.25">
      <c r="A100" s="6" t="s">
        <v>23</v>
      </c>
      <c r="B100" s="6" t="s">
        <v>21</v>
      </c>
      <c r="C100" s="6">
        <v>1</v>
      </c>
      <c r="D100" s="6">
        <v>0.1</v>
      </c>
      <c r="E100" s="6">
        <v>26059</v>
      </c>
      <c r="F100" s="7">
        <v>1E-8</v>
      </c>
      <c r="G100" s="7">
        <v>5.182273E-8</v>
      </c>
      <c r="H100" s="7">
        <v>5.5031570000000004E-7</v>
      </c>
      <c r="I100" s="8">
        <v>0.55000000000000004</v>
      </c>
      <c r="J100" s="9">
        <f t="shared" si="1"/>
        <v>0.55000000000000004</v>
      </c>
    </row>
    <row r="101" spans="1:10" x14ac:dyDescent="0.25">
      <c r="A101" s="6" t="s">
        <v>23</v>
      </c>
      <c r="B101" s="6" t="s">
        <v>21</v>
      </c>
      <c r="C101" s="6">
        <v>1</v>
      </c>
      <c r="D101" s="6">
        <v>1</v>
      </c>
      <c r="E101" s="6">
        <v>26998</v>
      </c>
      <c r="F101" s="7">
        <v>0</v>
      </c>
      <c r="G101" s="7">
        <v>6.7597679999999998E-8</v>
      </c>
      <c r="H101" s="7">
        <v>1.801146E-7</v>
      </c>
      <c r="I101" s="8">
        <v>0.18</v>
      </c>
      <c r="J101" s="9">
        <f t="shared" si="1"/>
        <v>0.18</v>
      </c>
    </row>
    <row r="102" spans="1:10" x14ac:dyDescent="0.25">
      <c r="A102" s="6" t="s">
        <v>23</v>
      </c>
      <c r="B102" s="6" t="s">
        <v>21</v>
      </c>
      <c r="C102" s="6">
        <v>1</v>
      </c>
      <c r="D102" s="6">
        <v>10</v>
      </c>
      <c r="E102" s="6">
        <v>4909</v>
      </c>
      <c r="F102" s="7">
        <v>0</v>
      </c>
      <c r="G102" s="7">
        <v>-1.5111980000000001E-7</v>
      </c>
      <c r="H102" s="7">
        <v>1.7794239999999999E-7</v>
      </c>
      <c r="I102" s="8">
        <v>0.18</v>
      </c>
      <c r="J102" s="9">
        <f t="shared" si="1"/>
        <v>0.18</v>
      </c>
    </row>
    <row r="103" spans="1:10" x14ac:dyDescent="0.25">
      <c r="A103" s="6" t="s">
        <v>23</v>
      </c>
      <c r="B103" s="6" t="s">
        <v>21</v>
      </c>
      <c r="C103" s="6">
        <v>1</v>
      </c>
      <c r="D103" s="6">
        <v>100</v>
      </c>
      <c r="E103" s="6">
        <v>365</v>
      </c>
      <c r="F103" s="7">
        <v>0</v>
      </c>
      <c r="G103" s="7">
        <v>-1.088564E-7</v>
      </c>
      <c r="H103" s="7">
        <v>1.139828E-7</v>
      </c>
      <c r="I103" s="8">
        <v>0.11</v>
      </c>
      <c r="J103" s="9">
        <f t="shared" si="1"/>
        <v>0.11</v>
      </c>
    </row>
    <row r="104" spans="1:10" x14ac:dyDescent="0.25">
      <c r="A104" s="6" t="s">
        <v>23</v>
      </c>
      <c r="B104" s="6" t="s">
        <v>21</v>
      </c>
      <c r="C104" s="6">
        <v>1</v>
      </c>
      <c r="D104" s="6">
        <v>1000</v>
      </c>
      <c r="E104" s="6">
        <v>54</v>
      </c>
      <c r="F104" s="7">
        <v>0</v>
      </c>
      <c r="G104" s="7">
        <v>-7.455024E-8</v>
      </c>
      <c r="H104" s="7">
        <v>7.7520649999999997E-8</v>
      </c>
      <c r="I104" s="8">
        <v>0.08</v>
      </c>
      <c r="J104" s="9">
        <f t="shared" si="1"/>
        <v>0.08</v>
      </c>
    </row>
    <row r="105" spans="1:10" x14ac:dyDescent="0.25">
      <c r="A105" s="6" t="s">
        <v>23</v>
      </c>
      <c r="B105" s="6" t="s">
        <v>21</v>
      </c>
      <c r="C105" s="6">
        <v>1</v>
      </c>
      <c r="D105" s="6">
        <v>50</v>
      </c>
      <c r="E105" s="6">
        <v>1059</v>
      </c>
      <c r="F105" s="7">
        <v>0</v>
      </c>
      <c r="G105" s="7">
        <v>-8.8204119999999999E-8</v>
      </c>
      <c r="H105" s="7">
        <v>9.8865519999999999E-8</v>
      </c>
      <c r="I105" s="8">
        <v>0.1</v>
      </c>
      <c r="J105" s="9">
        <f t="shared" si="1"/>
        <v>0.1</v>
      </c>
    </row>
    <row r="106" spans="1:10" x14ac:dyDescent="0.25">
      <c r="A106" s="6" t="s">
        <v>23</v>
      </c>
      <c r="B106" s="6" t="s">
        <v>26</v>
      </c>
      <c r="C106" s="6">
        <v>0.2</v>
      </c>
      <c r="D106" s="6">
        <v>0.01</v>
      </c>
      <c r="E106" s="6">
        <v>28500</v>
      </c>
      <c r="F106" s="7">
        <v>1.06E-6</v>
      </c>
      <c r="G106" s="7">
        <v>3.6779380000000002E-6</v>
      </c>
      <c r="H106" s="7">
        <v>6.0853939999999996E-6</v>
      </c>
      <c r="I106" s="8">
        <v>6.09</v>
      </c>
      <c r="J106" s="9">
        <f t="shared" si="1"/>
        <v>30.45</v>
      </c>
    </row>
    <row r="107" spans="1:10" x14ac:dyDescent="0.25">
      <c r="A107" s="6" t="s">
        <v>23</v>
      </c>
      <c r="B107" s="6" t="s">
        <v>26</v>
      </c>
      <c r="C107" s="6">
        <v>0.2</v>
      </c>
      <c r="D107" s="6">
        <v>0.1</v>
      </c>
      <c r="E107" s="6">
        <v>28500</v>
      </c>
      <c r="F107" s="7">
        <v>0</v>
      </c>
      <c r="G107" s="7">
        <v>8.2802949999999994E-8</v>
      </c>
      <c r="H107" s="7">
        <v>3.1783760000000002E-7</v>
      </c>
      <c r="I107" s="8">
        <v>0.32</v>
      </c>
      <c r="J107" s="9">
        <f t="shared" si="1"/>
        <v>1.5999999999999999</v>
      </c>
    </row>
    <row r="108" spans="1:10" x14ac:dyDescent="0.25">
      <c r="A108" s="6" t="s">
        <v>23</v>
      </c>
      <c r="B108" s="6" t="s">
        <v>26</v>
      </c>
      <c r="C108" s="6">
        <v>0.2</v>
      </c>
      <c r="D108" s="6">
        <v>1</v>
      </c>
      <c r="E108" s="6">
        <v>28500</v>
      </c>
      <c r="F108" s="7">
        <v>4.9999999999999998E-8</v>
      </c>
      <c r="G108" s="7">
        <v>1.319546E-6</v>
      </c>
      <c r="H108" s="7">
        <v>1.325635E-6</v>
      </c>
      <c r="I108" s="8">
        <v>1.33</v>
      </c>
      <c r="J108" s="9">
        <f t="shared" si="1"/>
        <v>6.65</v>
      </c>
    </row>
    <row r="109" spans="1:10" x14ac:dyDescent="0.25">
      <c r="A109" s="6" t="s">
        <v>23</v>
      </c>
      <c r="B109" s="6" t="s">
        <v>26</v>
      </c>
      <c r="C109" s="6">
        <v>0.2</v>
      </c>
      <c r="D109" s="6">
        <v>10</v>
      </c>
      <c r="E109" s="6">
        <v>1190</v>
      </c>
      <c r="F109" s="7">
        <v>0</v>
      </c>
      <c r="G109" s="7">
        <v>1.2095400000000001E-6</v>
      </c>
      <c r="H109" s="7">
        <v>1.213718E-6</v>
      </c>
      <c r="I109" s="8">
        <v>1.21</v>
      </c>
      <c r="J109" s="9">
        <f t="shared" si="1"/>
        <v>6.05</v>
      </c>
    </row>
    <row r="110" spans="1:10" x14ac:dyDescent="0.25">
      <c r="A110" s="6" t="s">
        <v>23</v>
      </c>
      <c r="B110" s="6" t="s">
        <v>26</v>
      </c>
      <c r="C110" s="6">
        <v>1000</v>
      </c>
      <c r="D110" s="6">
        <v>0.01</v>
      </c>
      <c r="E110" s="6">
        <v>28750</v>
      </c>
      <c r="F110" s="7">
        <v>6.0372599999999998E-2</v>
      </c>
      <c r="G110" s="7">
        <v>1.0764010000000001E-3</v>
      </c>
      <c r="H110" s="7">
        <v>1.4491090000000001E-3</v>
      </c>
      <c r="I110" s="8">
        <v>1449.11</v>
      </c>
      <c r="J110" s="9">
        <f t="shared" si="1"/>
        <v>1.4491099999999999</v>
      </c>
    </row>
    <row r="111" spans="1:10" x14ac:dyDescent="0.25">
      <c r="A111" s="6" t="s">
        <v>23</v>
      </c>
      <c r="B111" s="6" t="s">
        <v>26</v>
      </c>
      <c r="C111" s="6">
        <v>1000</v>
      </c>
      <c r="D111" s="6">
        <v>0.1</v>
      </c>
      <c r="E111" s="6">
        <v>28500</v>
      </c>
      <c r="F111" s="7">
        <v>4.0843800000000003E-3</v>
      </c>
      <c r="G111" s="7">
        <v>1.501102E-4</v>
      </c>
      <c r="H111" s="7">
        <v>3.7856519999999999E-4</v>
      </c>
      <c r="I111" s="8">
        <v>378.57</v>
      </c>
      <c r="J111" s="9">
        <f t="shared" si="1"/>
        <v>0.37857000000000002</v>
      </c>
    </row>
    <row r="112" spans="1:10" x14ac:dyDescent="0.25">
      <c r="A112" s="6" t="s">
        <v>23</v>
      </c>
      <c r="B112" s="6" t="s">
        <v>26</v>
      </c>
      <c r="C112" s="6">
        <v>1000</v>
      </c>
      <c r="D112" s="6">
        <v>1</v>
      </c>
      <c r="E112" s="6">
        <v>28500</v>
      </c>
      <c r="F112" s="7">
        <v>8.3575000000000001E-4</v>
      </c>
      <c r="G112" s="7">
        <v>1.568912E-4</v>
      </c>
      <c r="H112" s="7">
        <v>1.7124459999999999E-4</v>
      </c>
      <c r="I112" s="8">
        <v>171.24</v>
      </c>
      <c r="J112" s="9">
        <f t="shared" si="1"/>
        <v>0.17124</v>
      </c>
    </row>
    <row r="113" spans="1:10" x14ac:dyDescent="0.25">
      <c r="A113" s="6" t="s">
        <v>23</v>
      </c>
      <c r="B113" s="6" t="s">
        <v>26</v>
      </c>
      <c r="C113" s="6">
        <v>1000</v>
      </c>
      <c r="D113" s="6">
        <v>10</v>
      </c>
      <c r="E113" s="6">
        <v>1190</v>
      </c>
      <c r="F113" s="7">
        <v>2.516E-5</v>
      </c>
      <c r="G113" s="7">
        <v>1.3924369999999999E-4</v>
      </c>
      <c r="H113" s="7">
        <v>1.4539659999999999E-4</v>
      </c>
      <c r="I113" s="8">
        <v>145.4</v>
      </c>
      <c r="J113" s="9">
        <f t="shared" si="1"/>
        <v>0.1454</v>
      </c>
    </row>
    <row r="114" spans="1:10" x14ac:dyDescent="0.25">
      <c r="A114" s="6" t="s">
        <v>23</v>
      </c>
      <c r="B114" s="6" t="s">
        <v>26</v>
      </c>
      <c r="C114" s="6">
        <v>200</v>
      </c>
      <c r="D114" s="6">
        <v>0.01</v>
      </c>
      <c r="E114" s="6">
        <v>28500</v>
      </c>
      <c r="F114" s="7">
        <v>0.52267467000000001</v>
      </c>
      <c r="G114" s="7">
        <v>3.4913819999999999E-5</v>
      </c>
      <c r="H114" s="7">
        <v>4.2824600000000001E-3</v>
      </c>
      <c r="I114" s="8">
        <v>4282.46</v>
      </c>
      <c r="J114" s="9">
        <f t="shared" si="1"/>
        <v>21.412300000000002</v>
      </c>
    </row>
    <row r="115" spans="1:10" x14ac:dyDescent="0.25">
      <c r="A115" s="6" t="s">
        <v>23</v>
      </c>
      <c r="B115" s="6" t="s">
        <v>26</v>
      </c>
      <c r="C115" s="6">
        <v>200</v>
      </c>
      <c r="D115" s="6">
        <v>0.1</v>
      </c>
      <c r="E115" s="6">
        <v>28500</v>
      </c>
      <c r="F115" s="7">
        <v>5.8085000000000005E-4</v>
      </c>
      <c r="G115" s="7">
        <v>3.007274E-5</v>
      </c>
      <c r="H115" s="7">
        <v>1.4276060000000001E-4</v>
      </c>
      <c r="I115" s="8">
        <v>142.76</v>
      </c>
      <c r="J115" s="9">
        <f t="shared" si="1"/>
        <v>0.71379999999999999</v>
      </c>
    </row>
    <row r="116" spans="1:10" x14ac:dyDescent="0.25">
      <c r="A116" s="6" t="s">
        <v>23</v>
      </c>
      <c r="B116" s="6" t="s">
        <v>26</v>
      </c>
      <c r="C116" s="6">
        <v>200</v>
      </c>
      <c r="D116" s="6">
        <v>1</v>
      </c>
      <c r="E116" s="6">
        <v>28500</v>
      </c>
      <c r="F116" s="7">
        <v>4.8736999999999999E-4</v>
      </c>
      <c r="G116" s="7">
        <v>1.2606480000000001E-4</v>
      </c>
      <c r="H116" s="7">
        <v>1.3076940000000001E-4</v>
      </c>
      <c r="I116" s="8">
        <v>130.77000000000001</v>
      </c>
      <c r="J116" s="9">
        <f t="shared" si="1"/>
        <v>0.65385000000000004</v>
      </c>
    </row>
    <row r="117" spans="1:10" x14ac:dyDescent="0.25">
      <c r="A117" s="6" t="s">
        <v>23</v>
      </c>
      <c r="B117" s="6" t="s">
        <v>26</v>
      </c>
      <c r="C117" s="6">
        <v>200</v>
      </c>
      <c r="D117" s="6">
        <v>10</v>
      </c>
      <c r="E117" s="6">
        <v>1190</v>
      </c>
      <c r="F117" s="7">
        <v>1.4780000000000001E-5</v>
      </c>
      <c r="G117" s="7">
        <v>1.09916E-4</v>
      </c>
      <c r="H117" s="7">
        <v>1.114533E-4</v>
      </c>
      <c r="I117" s="8">
        <v>111.45</v>
      </c>
      <c r="J117" s="9">
        <f t="shared" si="1"/>
        <v>0.55725000000000002</v>
      </c>
    </row>
    <row r="118" spans="1:10" x14ac:dyDescent="0.25">
      <c r="A118" s="6" t="s">
        <v>23</v>
      </c>
      <c r="B118" s="6" t="s">
        <v>26</v>
      </c>
      <c r="C118" s="6">
        <v>20</v>
      </c>
      <c r="D118" s="6">
        <v>0.01</v>
      </c>
      <c r="E118" s="6">
        <v>28250</v>
      </c>
      <c r="F118" s="7">
        <v>2.5000000000000002E-6</v>
      </c>
      <c r="G118" s="7">
        <v>9.3999999999999998E-6</v>
      </c>
      <c r="H118" s="7">
        <v>9.3999999999999998E-6</v>
      </c>
      <c r="I118" s="8">
        <v>9.4</v>
      </c>
      <c r="J118" s="9">
        <f t="shared" si="1"/>
        <v>0.47000000000000003</v>
      </c>
    </row>
    <row r="119" spans="1:10" x14ac:dyDescent="0.25">
      <c r="A119" s="6" t="s">
        <v>23</v>
      </c>
      <c r="B119" s="6" t="s">
        <v>26</v>
      </c>
      <c r="C119" s="6">
        <v>20</v>
      </c>
      <c r="D119" s="6">
        <v>0.1</v>
      </c>
      <c r="E119" s="6">
        <v>28250</v>
      </c>
      <c r="F119" s="7">
        <v>1.8700000000000001E-6</v>
      </c>
      <c r="G119" s="7">
        <v>5.5078549999999996E-6</v>
      </c>
      <c r="H119" s="7">
        <v>8.1253050000000003E-6</v>
      </c>
      <c r="I119" s="8">
        <v>8.1300000000000008</v>
      </c>
      <c r="J119" s="9">
        <f t="shared" si="1"/>
        <v>0.40650000000000003</v>
      </c>
    </row>
    <row r="120" spans="1:10" x14ac:dyDescent="0.25">
      <c r="A120" s="6" t="s">
        <v>23</v>
      </c>
      <c r="B120" s="6" t="s">
        <v>26</v>
      </c>
      <c r="C120" s="6">
        <v>20</v>
      </c>
      <c r="D120" s="6">
        <v>1</v>
      </c>
      <c r="E120" s="6">
        <v>28250</v>
      </c>
      <c r="F120" s="7">
        <v>2.2999999999999999E-7</v>
      </c>
      <c r="G120" s="7">
        <v>2.5606760000000001E-6</v>
      </c>
      <c r="H120" s="7">
        <v>2.8816469999999999E-6</v>
      </c>
      <c r="I120" s="8">
        <v>2.88</v>
      </c>
      <c r="J120" s="9">
        <f t="shared" si="1"/>
        <v>0.14399999999999999</v>
      </c>
    </row>
    <row r="121" spans="1:10" x14ac:dyDescent="0.25">
      <c r="A121" s="6" t="s">
        <v>23</v>
      </c>
      <c r="B121" s="6" t="s">
        <v>26</v>
      </c>
      <c r="C121" s="6">
        <v>20</v>
      </c>
      <c r="D121" s="6">
        <v>10</v>
      </c>
      <c r="E121" s="6">
        <v>1190</v>
      </c>
      <c r="F121" s="7">
        <v>1E-8</v>
      </c>
      <c r="G121" s="7">
        <v>2.0134449999999998E-6</v>
      </c>
      <c r="H121" s="7">
        <v>2.1874969999999999E-6</v>
      </c>
      <c r="I121" s="8">
        <v>2.19</v>
      </c>
      <c r="J121" s="9">
        <f t="shared" si="1"/>
        <v>0.1095</v>
      </c>
    </row>
    <row r="122" spans="1:10" x14ac:dyDescent="0.25">
      <c r="A122" s="6" t="s">
        <v>23</v>
      </c>
      <c r="B122" s="6" t="s">
        <v>26</v>
      </c>
      <c r="C122" s="6">
        <v>2</v>
      </c>
      <c r="D122" s="6">
        <v>0.01</v>
      </c>
      <c r="E122" s="6">
        <v>28000</v>
      </c>
      <c r="F122" s="7">
        <v>8.072E-5</v>
      </c>
      <c r="G122" s="7">
        <v>8.9612640000000004E-7</v>
      </c>
      <c r="H122" s="7">
        <v>5.3693339999999999E-5</v>
      </c>
      <c r="I122" s="8">
        <v>53.69</v>
      </c>
      <c r="J122" s="9">
        <f t="shared" si="1"/>
        <v>26.844999999999999</v>
      </c>
    </row>
    <row r="123" spans="1:10" x14ac:dyDescent="0.25">
      <c r="A123" s="6" t="s">
        <v>23</v>
      </c>
      <c r="B123" s="6" t="s">
        <v>26</v>
      </c>
      <c r="C123" s="6">
        <v>2</v>
      </c>
      <c r="D123" s="6">
        <v>0.1</v>
      </c>
      <c r="E123" s="6">
        <v>28000</v>
      </c>
      <c r="F123" s="7">
        <v>2E-8</v>
      </c>
      <c r="G123" s="7">
        <v>1.519464E-7</v>
      </c>
      <c r="H123" s="7">
        <v>8.6743160000000001E-7</v>
      </c>
      <c r="I123" s="8">
        <v>0.87</v>
      </c>
      <c r="J123" s="9">
        <f t="shared" si="1"/>
        <v>0.435</v>
      </c>
    </row>
    <row r="124" spans="1:10" x14ac:dyDescent="0.25">
      <c r="A124" s="6" t="s">
        <v>23</v>
      </c>
      <c r="B124" s="6" t="s">
        <v>26</v>
      </c>
      <c r="C124" s="6">
        <v>2</v>
      </c>
      <c r="D124" s="6">
        <v>1</v>
      </c>
      <c r="E124" s="6">
        <v>28250</v>
      </c>
      <c r="F124" s="7">
        <v>4.0000000000000001E-8</v>
      </c>
      <c r="G124" s="7">
        <v>1.1829980000000001E-6</v>
      </c>
      <c r="H124" s="7">
        <v>1.2046990000000001E-6</v>
      </c>
      <c r="I124" s="8">
        <v>1.2</v>
      </c>
      <c r="J124" s="9">
        <f t="shared" si="1"/>
        <v>0.6</v>
      </c>
    </row>
    <row r="125" spans="1:10" x14ac:dyDescent="0.25">
      <c r="A125" s="6" t="s">
        <v>23</v>
      </c>
      <c r="B125" s="6" t="s">
        <v>26</v>
      </c>
      <c r="C125" s="6">
        <v>2</v>
      </c>
      <c r="D125" s="6">
        <v>10</v>
      </c>
      <c r="E125" s="6">
        <v>1190</v>
      </c>
      <c r="F125" s="7">
        <v>0</v>
      </c>
      <c r="G125" s="7">
        <v>9.9117650000000002E-7</v>
      </c>
      <c r="H125" s="7">
        <v>1.0054440000000001E-6</v>
      </c>
      <c r="I125" s="8">
        <v>1.01</v>
      </c>
      <c r="J125" s="9">
        <f t="shared" si="1"/>
        <v>0.505</v>
      </c>
    </row>
    <row r="126" spans="1:10" x14ac:dyDescent="0.25">
      <c r="A126" s="6" t="s">
        <v>23</v>
      </c>
      <c r="B126" s="6" t="s">
        <v>27</v>
      </c>
      <c r="C126" s="6">
        <v>0.2</v>
      </c>
      <c r="D126" s="6">
        <v>0.01</v>
      </c>
      <c r="E126" s="6">
        <v>173250</v>
      </c>
      <c r="F126" s="7">
        <v>4.6305249999999999E-2</v>
      </c>
      <c r="G126" s="7">
        <v>5.1400250000000001E-4</v>
      </c>
      <c r="H126" s="7">
        <v>5.1698559999999996E-4</v>
      </c>
      <c r="I126" s="8">
        <v>516.99</v>
      </c>
      <c r="J126" s="9">
        <f t="shared" si="1"/>
        <v>2584.9499999999998</v>
      </c>
    </row>
    <row r="127" spans="1:10" x14ac:dyDescent="0.25">
      <c r="A127" s="6" t="s">
        <v>23</v>
      </c>
      <c r="B127" s="6" t="s">
        <v>27</v>
      </c>
      <c r="C127" s="6">
        <v>0.2</v>
      </c>
      <c r="D127" s="6">
        <v>0.1</v>
      </c>
      <c r="E127" s="6">
        <v>76500</v>
      </c>
      <c r="F127" s="7">
        <v>2.005057E-2</v>
      </c>
      <c r="G127" s="7">
        <v>5.1193129999999997E-4</v>
      </c>
      <c r="H127" s="7">
        <v>5.1195590000000001E-4</v>
      </c>
      <c r="I127" s="8">
        <v>511.96</v>
      </c>
      <c r="J127" s="9">
        <f t="shared" si="1"/>
        <v>2559.7999999999997</v>
      </c>
    </row>
    <row r="128" spans="1:10" x14ac:dyDescent="0.25">
      <c r="A128" s="6" t="s">
        <v>23</v>
      </c>
      <c r="B128" s="6" t="s">
        <v>27</v>
      </c>
      <c r="C128" s="6">
        <v>0.2</v>
      </c>
      <c r="D128" s="6">
        <v>1</v>
      </c>
      <c r="E128" s="6">
        <v>21750</v>
      </c>
      <c r="F128" s="7">
        <v>5.6735800000000001E-3</v>
      </c>
      <c r="G128" s="7">
        <v>5.1073350000000004E-4</v>
      </c>
      <c r="H128" s="7">
        <v>5.1073869999999997E-4</v>
      </c>
      <c r="I128" s="8">
        <v>510.74</v>
      </c>
      <c r="J128" s="9">
        <f t="shared" si="1"/>
        <v>2553.6999999999998</v>
      </c>
    </row>
    <row r="129" spans="1:10" x14ac:dyDescent="0.25">
      <c r="A129" s="6" t="s">
        <v>23</v>
      </c>
      <c r="B129" s="6" t="s">
        <v>27</v>
      </c>
      <c r="C129" s="6">
        <v>0.2</v>
      </c>
      <c r="D129" s="6">
        <v>10</v>
      </c>
      <c r="E129" s="6">
        <v>2620</v>
      </c>
      <c r="F129" s="7">
        <v>6.8205000000000002E-4</v>
      </c>
      <c r="G129" s="7">
        <v>5.102164E-4</v>
      </c>
      <c r="H129" s="7">
        <v>5.1022039999999995E-4</v>
      </c>
      <c r="I129" s="8">
        <v>510.22</v>
      </c>
      <c r="J129" s="9">
        <f t="shared" si="1"/>
        <v>2551.1</v>
      </c>
    </row>
    <row r="130" spans="1:10" x14ac:dyDescent="0.25">
      <c r="A130" s="6" t="s">
        <v>23</v>
      </c>
      <c r="B130" s="6" t="s">
        <v>27</v>
      </c>
      <c r="C130" s="6">
        <v>200</v>
      </c>
      <c r="D130" s="6">
        <v>0.01</v>
      </c>
      <c r="E130" s="6">
        <v>173000</v>
      </c>
      <c r="F130" s="7">
        <v>6.7513270900000002</v>
      </c>
      <c r="G130" s="7">
        <v>-3.403409E-3</v>
      </c>
      <c r="H130" s="7">
        <v>6.2469999999999999E-3</v>
      </c>
      <c r="I130" s="8">
        <v>6247</v>
      </c>
      <c r="J130" s="9">
        <f t="shared" si="1"/>
        <v>31.234999999999999</v>
      </c>
    </row>
    <row r="131" spans="1:10" x14ac:dyDescent="0.25">
      <c r="A131" s="6" t="s">
        <v>23</v>
      </c>
      <c r="B131" s="6" t="s">
        <v>27</v>
      </c>
      <c r="C131" s="6">
        <v>200</v>
      </c>
      <c r="D131" s="6">
        <v>0.1</v>
      </c>
      <c r="E131" s="6">
        <v>76500</v>
      </c>
      <c r="F131" s="7">
        <v>0.87734405000000004</v>
      </c>
      <c r="G131" s="7">
        <v>-3.3531910000000002E-3</v>
      </c>
      <c r="H131" s="7">
        <v>3.386525E-3</v>
      </c>
      <c r="I131" s="8">
        <v>3386.52</v>
      </c>
      <c r="J131" s="9">
        <f t="shared" ref="J131:J194" si="2">I131/C131</f>
        <v>16.932600000000001</v>
      </c>
    </row>
    <row r="132" spans="1:10" x14ac:dyDescent="0.25">
      <c r="A132" s="6" t="s">
        <v>23</v>
      </c>
      <c r="B132" s="6" t="s">
        <v>27</v>
      </c>
      <c r="C132" s="6">
        <v>200</v>
      </c>
      <c r="D132" s="6">
        <v>1</v>
      </c>
      <c r="E132" s="6">
        <v>21750</v>
      </c>
      <c r="F132" s="7">
        <v>0.21378569</v>
      </c>
      <c r="G132" s="7">
        <v>-3.1301789999999999E-3</v>
      </c>
      <c r="H132" s="7">
        <v>3.1351600000000001E-3</v>
      </c>
      <c r="I132" s="8">
        <v>3135.16</v>
      </c>
      <c r="J132" s="9">
        <f t="shared" si="2"/>
        <v>15.675799999999999</v>
      </c>
    </row>
    <row r="133" spans="1:10" x14ac:dyDescent="0.25">
      <c r="A133" s="6" t="s">
        <v>23</v>
      </c>
      <c r="B133" s="6" t="s">
        <v>27</v>
      </c>
      <c r="C133" s="6">
        <v>200</v>
      </c>
      <c r="D133" s="6">
        <v>10</v>
      </c>
      <c r="E133" s="6">
        <v>2620</v>
      </c>
      <c r="F133" s="7">
        <v>2.6118599999999999E-2</v>
      </c>
      <c r="G133" s="7">
        <v>-3.1528699999999999E-3</v>
      </c>
      <c r="H133" s="7">
        <v>3.157361E-3</v>
      </c>
      <c r="I133" s="8">
        <v>3157.36</v>
      </c>
      <c r="J133" s="9">
        <f t="shared" si="2"/>
        <v>15.786800000000001</v>
      </c>
    </row>
    <row r="134" spans="1:10" x14ac:dyDescent="0.25">
      <c r="A134" s="6" t="s">
        <v>23</v>
      </c>
      <c r="B134" s="6" t="s">
        <v>27</v>
      </c>
      <c r="C134" s="6">
        <v>20</v>
      </c>
      <c r="D134" s="6">
        <v>0.01</v>
      </c>
      <c r="E134" s="6">
        <v>174250</v>
      </c>
      <c r="F134" s="7">
        <v>4.8448499999999999E-2</v>
      </c>
      <c r="G134" s="7">
        <v>1.198239E-4</v>
      </c>
      <c r="H134" s="7">
        <v>5.2729519999999996E-4</v>
      </c>
      <c r="I134" s="8">
        <v>527.29999999999995</v>
      </c>
      <c r="J134" s="9">
        <f t="shared" si="2"/>
        <v>26.364999999999998</v>
      </c>
    </row>
    <row r="135" spans="1:10" x14ac:dyDescent="0.25">
      <c r="A135" s="6" t="s">
        <v>23</v>
      </c>
      <c r="B135" s="6" t="s">
        <v>27</v>
      </c>
      <c r="C135" s="6">
        <v>20</v>
      </c>
      <c r="D135" s="6">
        <v>0.1</v>
      </c>
      <c r="E135" s="6">
        <v>76500</v>
      </c>
      <c r="F135" s="7">
        <v>1.22511E-3</v>
      </c>
      <c r="G135" s="7">
        <v>1.166012E-4</v>
      </c>
      <c r="H135" s="7">
        <v>1.265483E-4</v>
      </c>
      <c r="I135" s="8">
        <v>126.55</v>
      </c>
      <c r="J135" s="9">
        <f t="shared" si="2"/>
        <v>6.3274999999999997</v>
      </c>
    </row>
    <row r="136" spans="1:10" x14ac:dyDescent="0.25">
      <c r="A136" s="6" t="s">
        <v>23</v>
      </c>
      <c r="B136" s="6" t="s">
        <v>27</v>
      </c>
      <c r="C136" s="6">
        <v>20</v>
      </c>
      <c r="D136" s="6">
        <v>1</v>
      </c>
      <c r="E136" s="6">
        <v>21750</v>
      </c>
      <c r="F136" s="7">
        <v>5.3403000000000001E-4</v>
      </c>
      <c r="G136" s="7">
        <v>1.5557860000000001E-4</v>
      </c>
      <c r="H136" s="7">
        <v>1.5669370000000001E-4</v>
      </c>
      <c r="I136" s="8">
        <v>156.69</v>
      </c>
      <c r="J136" s="9">
        <f t="shared" si="2"/>
        <v>7.8345000000000002</v>
      </c>
    </row>
    <row r="137" spans="1:10" x14ac:dyDescent="0.25">
      <c r="A137" s="6" t="s">
        <v>23</v>
      </c>
      <c r="B137" s="6" t="s">
        <v>27</v>
      </c>
      <c r="C137" s="6">
        <v>20</v>
      </c>
      <c r="D137" s="6">
        <v>10</v>
      </c>
      <c r="E137" s="6">
        <v>2620</v>
      </c>
      <c r="F137" s="7">
        <v>7.1359999999999994E-5</v>
      </c>
      <c r="G137" s="7">
        <v>1.6399519999999999E-4</v>
      </c>
      <c r="H137" s="7">
        <v>1.6503819999999999E-4</v>
      </c>
      <c r="I137" s="8">
        <v>165.04</v>
      </c>
      <c r="J137" s="9">
        <f t="shared" si="2"/>
        <v>8.2519999999999989</v>
      </c>
    </row>
    <row r="138" spans="1:10" x14ac:dyDescent="0.25">
      <c r="A138" s="6" t="s">
        <v>23</v>
      </c>
      <c r="B138" s="6" t="s">
        <v>27</v>
      </c>
      <c r="C138" s="6">
        <v>2</v>
      </c>
      <c r="D138" s="6">
        <v>0.01</v>
      </c>
      <c r="E138" s="6">
        <v>173000</v>
      </c>
      <c r="F138" s="7">
        <v>4.6263899999999997E-2</v>
      </c>
      <c r="G138" s="7">
        <v>5.1415339999999997E-4</v>
      </c>
      <c r="H138" s="7">
        <v>5.1712800000000005E-4</v>
      </c>
      <c r="I138" s="8">
        <v>517.13</v>
      </c>
      <c r="J138" s="9">
        <f t="shared" si="2"/>
        <v>258.565</v>
      </c>
    </row>
    <row r="139" spans="1:10" x14ac:dyDescent="0.25">
      <c r="A139" s="6" t="s">
        <v>23</v>
      </c>
      <c r="B139" s="6" t="s">
        <v>27</v>
      </c>
      <c r="C139" s="6">
        <v>2</v>
      </c>
      <c r="D139" s="6">
        <v>0.1</v>
      </c>
      <c r="E139" s="6">
        <v>76750</v>
      </c>
      <c r="F139" s="7">
        <v>2.0092479999999999E-2</v>
      </c>
      <c r="G139" s="7">
        <v>5.1163049999999996E-4</v>
      </c>
      <c r="H139" s="7">
        <v>5.1165550000000003E-4</v>
      </c>
      <c r="I139" s="8">
        <v>511.66</v>
      </c>
      <c r="J139" s="9">
        <f t="shared" si="2"/>
        <v>255.83</v>
      </c>
    </row>
    <row r="140" spans="1:10" x14ac:dyDescent="0.25">
      <c r="A140" s="6" t="s">
        <v>23</v>
      </c>
      <c r="B140" s="6" t="s">
        <v>27</v>
      </c>
      <c r="C140" s="6">
        <v>2</v>
      </c>
      <c r="D140" s="6">
        <v>1</v>
      </c>
      <c r="E140" s="6">
        <v>21750</v>
      </c>
      <c r="F140" s="7">
        <v>5.7030400000000004E-3</v>
      </c>
      <c r="G140" s="7">
        <v>5.1205700000000001E-4</v>
      </c>
      <c r="H140" s="7">
        <v>5.1206319999999995E-4</v>
      </c>
      <c r="I140" s="8">
        <v>512.05999999999995</v>
      </c>
      <c r="J140" s="9">
        <f t="shared" si="2"/>
        <v>256.02999999999997</v>
      </c>
    </row>
    <row r="141" spans="1:10" x14ac:dyDescent="0.25">
      <c r="A141" s="6" t="s">
        <v>23</v>
      </c>
      <c r="B141" s="6" t="s">
        <v>27</v>
      </c>
      <c r="C141" s="6">
        <v>2</v>
      </c>
      <c r="D141" s="6">
        <v>10</v>
      </c>
      <c r="E141" s="6">
        <v>2620</v>
      </c>
      <c r="F141" s="7">
        <v>6.7774999999999997E-4</v>
      </c>
      <c r="G141" s="7">
        <v>5.0860510000000001E-4</v>
      </c>
      <c r="H141" s="7">
        <v>5.0861000000000005E-4</v>
      </c>
      <c r="I141" s="8">
        <v>508.61</v>
      </c>
      <c r="J141" s="9">
        <f t="shared" si="2"/>
        <v>254.30500000000001</v>
      </c>
    </row>
    <row r="142" spans="1:10" x14ac:dyDescent="0.25">
      <c r="A142" s="6" t="s">
        <v>28</v>
      </c>
      <c r="B142" s="6" t="s">
        <v>10</v>
      </c>
      <c r="C142" s="6">
        <v>0.1</v>
      </c>
      <c r="D142" s="6">
        <v>0.02</v>
      </c>
      <c r="E142" s="6">
        <v>1000</v>
      </c>
      <c r="F142" s="7">
        <v>2E-8</v>
      </c>
      <c r="G142" s="7">
        <v>-2.611612E-6</v>
      </c>
      <c r="H142" s="7">
        <v>3.900899E-6</v>
      </c>
      <c r="I142" s="8">
        <v>3.9</v>
      </c>
      <c r="J142" s="9">
        <f t="shared" si="2"/>
        <v>39</v>
      </c>
    </row>
    <row r="143" spans="1:10" x14ac:dyDescent="0.25">
      <c r="A143" s="6" t="s">
        <v>28</v>
      </c>
      <c r="B143" s="6" t="s">
        <v>10</v>
      </c>
      <c r="C143" s="6">
        <v>0.1</v>
      </c>
      <c r="D143" s="6">
        <v>0.2</v>
      </c>
      <c r="E143" s="6">
        <v>1000</v>
      </c>
      <c r="F143" s="7">
        <v>1E-8</v>
      </c>
      <c r="G143" s="7">
        <v>-2.6111249999999999E-6</v>
      </c>
      <c r="H143" s="7">
        <v>2.9548390000000001E-6</v>
      </c>
      <c r="I143" s="8">
        <v>2.95</v>
      </c>
      <c r="J143" s="9">
        <f t="shared" si="2"/>
        <v>29.5</v>
      </c>
    </row>
    <row r="144" spans="1:10" x14ac:dyDescent="0.25">
      <c r="A144" s="6" t="s">
        <v>28</v>
      </c>
      <c r="B144" s="6" t="s">
        <v>10</v>
      </c>
      <c r="C144" s="6">
        <v>0.1</v>
      </c>
      <c r="D144" s="6">
        <v>1</v>
      </c>
      <c r="E144" s="6">
        <v>1000</v>
      </c>
      <c r="F144" s="7">
        <v>1E-8</v>
      </c>
      <c r="G144" s="7">
        <v>-2.4700180000000001E-6</v>
      </c>
      <c r="H144" s="7">
        <v>2.477967E-6</v>
      </c>
      <c r="I144" s="8">
        <v>2.48</v>
      </c>
      <c r="J144" s="9">
        <f t="shared" si="2"/>
        <v>24.799999999999997</v>
      </c>
    </row>
    <row r="145" spans="1:10" x14ac:dyDescent="0.25">
      <c r="A145" s="6" t="s">
        <v>28</v>
      </c>
      <c r="B145" s="6" t="s">
        <v>10</v>
      </c>
      <c r="C145" s="6">
        <v>0.1</v>
      </c>
      <c r="D145" s="6">
        <v>10</v>
      </c>
      <c r="E145" s="6">
        <v>1000</v>
      </c>
      <c r="F145" s="7">
        <v>1E-8</v>
      </c>
      <c r="G145" s="7">
        <v>-2.4780019999999999E-6</v>
      </c>
      <c r="H145" s="7">
        <v>2.4788249999999999E-6</v>
      </c>
      <c r="I145" s="8">
        <v>2.48</v>
      </c>
      <c r="J145" s="9">
        <f t="shared" si="2"/>
        <v>24.799999999999997</v>
      </c>
    </row>
    <row r="146" spans="1:10" x14ac:dyDescent="0.25">
      <c r="A146" s="6" t="s">
        <v>28</v>
      </c>
      <c r="B146" s="6" t="s">
        <v>10</v>
      </c>
      <c r="C146" s="6">
        <v>0.1</v>
      </c>
      <c r="D146" s="6">
        <v>100</v>
      </c>
      <c r="E146" s="6">
        <v>1000</v>
      </c>
      <c r="F146" s="7">
        <v>1E-8</v>
      </c>
      <c r="G146" s="7">
        <v>-2.5477760000000002E-6</v>
      </c>
      <c r="H146" s="7">
        <v>2.5478520000000001E-6</v>
      </c>
      <c r="I146" s="8">
        <v>2.5499999999999998</v>
      </c>
      <c r="J146" s="9">
        <f t="shared" si="2"/>
        <v>25.499999999999996</v>
      </c>
    </row>
    <row r="147" spans="1:10" x14ac:dyDescent="0.25">
      <c r="A147" s="6" t="s">
        <v>28</v>
      </c>
      <c r="B147" s="6" t="s">
        <v>10</v>
      </c>
      <c r="C147" s="6">
        <v>1000</v>
      </c>
      <c r="D147" s="6">
        <v>0.02</v>
      </c>
      <c r="E147" s="6">
        <v>1000</v>
      </c>
      <c r="F147" s="7">
        <v>0.50124716000000002</v>
      </c>
      <c r="G147" s="7">
        <v>-1.2195089999999999E-3</v>
      </c>
      <c r="H147" s="7">
        <v>2.238855E-2</v>
      </c>
      <c r="I147" s="8">
        <v>22388.55</v>
      </c>
      <c r="J147" s="9">
        <f t="shared" si="2"/>
        <v>22.388549999999999</v>
      </c>
    </row>
    <row r="148" spans="1:10" x14ac:dyDescent="0.25">
      <c r="A148" s="6" t="s">
        <v>28</v>
      </c>
      <c r="B148" s="6" t="s">
        <v>10</v>
      </c>
      <c r="C148" s="6">
        <v>1000</v>
      </c>
      <c r="D148" s="6">
        <v>0.2</v>
      </c>
      <c r="E148" s="6">
        <v>1000</v>
      </c>
      <c r="F148" s="7">
        <v>4.9471799999999998E-3</v>
      </c>
      <c r="G148" s="7">
        <v>2.6729839999999999E-4</v>
      </c>
      <c r="H148" s="7">
        <v>2.2242249999999998E-3</v>
      </c>
      <c r="I148" s="8">
        <v>2224.23</v>
      </c>
      <c r="J148" s="9">
        <f t="shared" si="2"/>
        <v>2.2242299999999999</v>
      </c>
    </row>
    <row r="149" spans="1:10" x14ac:dyDescent="0.25">
      <c r="A149" s="6" t="s">
        <v>28</v>
      </c>
      <c r="B149" s="6" t="s">
        <v>10</v>
      </c>
      <c r="C149" s="6">
        <v>1000</v>
      </c>
      <c r="D149" s="6">
        <v>1</v>
      </c>
      <c r="E149" s="6">
        <v>1000</v>
      </c>
      <c r="F149" s="7">
        <v>1.4820999999999999E-4</v>
      </c>
      <c r="G149" s="7">
        <v>1.594051E-4</v>
      </c>
      <c r="H149" s="7">
        <v>3.8497949999999998E-4</v>
      </c>
      <c r="I149" s="8">
        <v>384.98</v>
      </c>
      <c r="J149" s="9">
        <f t="shared" si="2"/>
        <v>0.38498000000000004</v>
      </c>
    </row>
    <row r="150" spans="1:10" x14ac:dyDescent="0.25">
      <c r="A150" s="6" t="s">
        <v>28</v>
      </c>
      <c r="B150" s="6" t="s">
        <v>10</v>
      </c>
      <c r="C150" s="6">
        <v>1000</v>
      </c>
      <c r="D150" s="6">
        <v>10</v>
      </c>
      <c r="E150" s="6">
        <v>1000</v>
      </c>
      <c r="F150" s="7">
        <v>2.6720000000000002E-5</v>
      </c>
      <c r="G150" s="7">
        <v>1.4936929999999999E-4</v>
      </c>
      <c r="H150" s="7">
        <v>1.6346700000000001E-4</v>
      </c>
      <c r="I150" s="8">
        <v>163.47</v>
      </c>
      <c r="J150" s="9">
        <f t="shared" si="2"/>
        <v>0.16347</v>
      </c>
    </row>
    <row r="151" spans="1:10" x14ac:dyDescent="0.25">
      <c r="A151" s="6" t="s">
        <v>28</v>
      </c>
      <c r="B151" s="6" t="s">
        <v>10</v>
      </c>
      <c r="C151" s="6">
        <v>1000</v>
      </c>
      <c r="D151" s="6">
        <v>100</v>
      </c>
      <c r="E151" s="6">
        <v>1000</v>
      </c>
      <c r="F151" s="7">
        <v>2.243E-5</v>
      </c>
      <c r="G151" s="7">
        <v>1.4836579999999999E-4</v>
      </c>
      <c r="H151" s="7">
        <v>1.4976550000000001E-4</v>
      </c>
      <c r="I151" s="8">
        <v>149.77000000000001</v>
      </c>
      <c r="J151" s="9">
        <f t="shared" si="2"/>
        <v>0.14977000000000001</v>
      </c>
    </row>
    <row r="152" spans="1:10" x14ac:dyDescent="0.25">
      <c r="A152" s="6" t="s">
        <v>28</v>
      </c>
      <c r="B152" s="6" t="s">
        <v>10</v>
      </c>
      <c r="C152" s="6">
        <v>100</v>
      </c>
      <c r="D152" s="6">
        <v>0.02</v>
      </c>
      <c r="E152" s="6">
        <v>1000</v>
      </c>
      <c r="F152" s="7">
        <v>1.0274E-4</v>
      </c>
      <c r="G152" s="7">
        <v>9.0738070000000002E-5</v>
      </c>
      <c r="H152" s="7">
        <v>3.205371E-4</v>
      </c>
      <c r="I152" s="8">
        <v>320.54000000000002</v>
      </c>
      <c r="J152" s="9">
        <f t="shared" si="2"/>
        <v>3.2054</v>
      </c>
    </row>
    <row r="153" spans="1:10" x14ac:dyDescent="0.25">
      <c r="A153" s="6" t="s">
        <v>28</v>
      </c>
      <c r="B153" s="6" t="s">
        <v>10</v>
      </c>
      <c r="C153" s="6">
        <v>100</v>
      </c>
      <c r="D153" s="6">
        <v>0.2</v>
      </c>
      <c r="E153" s="6">
        <v>1000</v>
      </c>
      <c r="F153" s="7">
        <v>1.0274E-4</v>
      </c>
      <c r="G153" s="7">
        <v>9.0738070000000002E-5</v>
      </c>
      <c r="H153" s="7">
        <v>3.205371E-4</v>
      </c>
      <c r="I153" s="8">
        <v>320.54000000000002</v>
      </c>
      <c r="J153" s="9">
        <f t="shared" si="2"/>
        <v>3.2054</v>
      </c>
    </row>
    <row r="154" spans="1:10" x14ac:dyDescent="0.25">
      <c r="A154" s="6" t="s">
        <v>28</v>
      </c>
      <c r="B154" s="6" t="s">
        <v>10</v>
      </c>
      <c r="C154" s="6">
        <v>100</v>
      </c>
      <c r="D154" s="6">
        <v>1</v>
      </c>
      <c r="E154" s="6">
        <v>1000</v>
      </c>
      <c r="F154" s="7">
        <v>1.239E-5</v>
      </c>
      <c r="G154" s="7">
        <v>9.916766E-5</v>
      </c>
      <c r="H154" s="7">
        <v>1.113126E-4</v>
      </c>
      <c r="I154" s="8">
        <v>111.31</v>
      </c>
      <c r="J154" s="9">
        <f t="shared" si="2"/>
        <v>1.1131</v>
      </c>
    </row>
    <row r="155" spans="1:10" x14ac:dyDescent="0.25">
      <c r="A155" s="6" t="s">
        <v>28</v>
      </c>
      <c r="B155" s="6" t="s">
        <v>10</v>
      </c>
      <c r="C155" s="6">
        <v>100</v>
      </c>
      <c r="D155" s="6">
        <v>10</v>
      </c>
      <c r="E155" s="6">
        <v>1000</v>
      </c>
      <c r="F155" s="7">
        <v>9.7999999999999993E-6</v>
      </c>
      <c r="G155" s="7">
        <v>9.8113440000000004E-5</v>
      </c>
      <c r="H155" s="7">
        <v>9.8984889999999994E-5</v>
      </c>
      <c r="I155" s="8">
        <v>98.98</v>
      </c>
      <c r="J155" s="9">
        <f t="shared" si="2"/>
        <v>0.98980000000000001</v>
      </c>
    </row>
    <row r="156" spans="1:10" x14ac:dyDescent="0.25">
      <c r="A156" s="6" t="s">
        <v>28</v>
      </c>
      <c r="B156" s="6" t="s">
        <v>10</v>
      </c>
      <c r="C156" s="6">
        <v>100</v>
      </c>
      <c r="D156" s="6">
        <v>100</v>
      </c>
      <c r="E156" s="6">
        <v>1000</v>
      </c>
      <c r="F156" s="7">
        <v>9.5200000000000003E-6</v>
      </c>
      <c r="G156" s="7">
        <v>9.7467110000000001E-5</v>
      </c>
      <c r="H156" s="7">
        <v>9.7553849999999998E-5</v>
      </c>
      <c r="I156" s="8">
        <v>97.55</v>
      </c>
      <c r="J156" s="9">
        <f t="shared" si="2"/>
        <v>0.97549999999999992</v>
      </c>
    </row>
    <row r="157" spans="1:10" x14ac:dyDescent="0.25">
      <c r="A157" s="6" t="s">
        <v>28</v>
      </c>
      <c r="B157" s="6" t="s">
        <v>10</v>
      </c>
      <c r="C157" s="6">
        <v>10</v>
      </c>
      <c r="D157" s="6">
        <v>0.02</v>
      </c>
      <c r="E157" s="6">
        <v>1000</v>
      </c>
      <c r="F157" s="7">
        <v>4.7830000000000001E-5</v>
      </c>
      <c r="G157" s="7">
        <v>3.9056999999999998E-7</v>
      </c>
      <c r="H157" s="7">
        <v>2.186907E-4</v>
      </c>
      <c r="I157" s="8">
        <v>218.69</v>
      </c>
      <c r="J157" s="9">
        <f t="shared" si="2"/>
        <v>21.869</v>
      </c>
    </row>
    <row r="158" spans="1:10" x14ac:dyDescent="0.25">
      <c r="A158" s="6" t="s">
        <v>28</v>
      </c>
      <c r="B158" s="6" t="s">
        <v>10</v>
      </c>
      <c r="C158" s="6">
        <v>10</v>
      </c>
      <c r="D158" s="6">
        <v>0.2</v>
      </c>
      <c r="E158" s="6">
        <v>1000</v>
      </c>
      <c r="F158" s="7">
        <v>4.7E-7</v>
      </c>
      <c r="G158" s="7">
        <v>-1.9555970000000001E-6</v>
      </c>
      <c r="H158" s="7">
        <v>2.1676740000000001E-5</v>
      </c>
      <c r="I158" s="8">
        <v>21.68</v>
      </c>
      <c r="J158" s="9">
        <f t="shared" si="2"/>
        <v>2.1680000000000001</v>
      </c>
    </row>
    <row r="159" spans="1:10" x14ac:dyDescent="0.25">
      <c r="A159" s="6" t="s">
        <v>28</v>
      </c>
      <c r="B159" s="6" t="s">
        <v>10</v>
      </c>
      <c r="C159" s="6">
        <v>10</v>
      </c>
      <c r="D159" s="6">
        <v>1</v>
      </c>
      <c r="E159" s="6">
        <v>1000</v>
      </c>
      <c r="F159" s="7">
        <v>2E-8</v>
      </c>
      <c r="G159" s="7">
        <v>-2.291309E-6</v>
      </c>
      <c r="H159" s="7">
        <v>4.1428840000000002E-6</v>
      </c>
      <c r="I159" s="8">
        <v>4.1399999999999997</v>
      </c>
      <c r="J159" s="9">
        <f t="shared" si="2"/>
        <v>0.41399999999999998</v>
      </c>
    </row>
    <row r="160" spans="1:10" x14ac:dyDescent="0.25">
      <c r="A160" s="6" t="s">
        <v>28</v>
      </c>
      <c r="B160" s="6" t="s">
        <v>10</v>
      </c>
      <c r="C160" s="6">
        <v>10</v>
      </c>
      <c r="D160" s="6">
        <v>10</v>
      </c>
      <c r="E160" s="6">
        <v>1000</v>
      </c>
      <c r="F160" s="7">
        <v>1E-8</v>
      </c>
      <c r="G160" s="7">
        <v>-2.4694820000000002E-6</v>
      </c>
      <c r="H160" s="7">
        <v>2.5570339999999999E-6</v>
      </c>
      <c r="I160" s="8">
        <v>2.56</v>
      </c>
      <c r="J160" s="9">
        <f t="shared" si="2"/>
        <v>0.25600000000000001</v>
      </c>
    </row>
    <row r="161" spans="1:10" x14ac:dyDescent="0.25">
      <c r="A161" s="6" t="s">
        <v>28</v>
      </c>
      <c r="B161" s="6" t="s">
        <v>10</v>
      </c>
      <c r="C161" s="6">
        <v>10</v>
      </c>
      <c r="D161" s="6">
        <v>100</v>
      </c>
      <c r="E161" s="6">
        <v>1000</v>
      </c>
      <c r="F161" s="7">
        <v>1E-8</v>
      </c>
      <c r="G161" s="7">
        <v>-2.4608990000000002E-6</v>
      </c>
      <c r="H161" s="7">
        <v>2.4685359999999999E-6</v>
      </c>
      <c r="I161" s="8">
        <v>2.4700000000000002</v>
      </c>
      <c r="J161" s="9">
        <f t="shared" si="2"/>
        <v>0.24700000000000003</v>
      </c>
    </row>
    <row r="162" spans="1:10" x14ac:dyDescent="0.25">
      <c r="A162" s="6" t="s">
        <v>28</v>
      </c>
      <c r="B162" s="6" t="s">
        <v>10</v>
      </c>
      <c r="C162" s="6">
        <v>1</v>
      </c>
      <c r="D162" s="6">
        <v>0.02</v>
      </c>
      <c r="E162" s="6">
        <v>1000</v>
      </c>
      <c r="F162" s="7">
        <v>5.4000000000000002E-7</v>
      </c>
      <c r="G162" s="7">
        <v>-2.662619E-6</v>
      </c>
      <c r="H162" s="7">
        <v>2.3273869999999999E-5</v>
      </c>
      <c r="I162" s="8">
        <v>23.27</v>
      </c>
      <c r="J162" s="9">
        <f t="shared" si="2"/>
        <v>23.27</v>
      </c>
    </row>
    <row r="163" spans="1:10" x14ac:dyDescent="0.25">
      <c r="A163" s="6" t="s">
        <v>28</v>
      </c>
      <c r="B163" s="6" t="s">
        <v>10</v>
      </c>
      <c r="C163" s="6">
        <v>1</v>
      </c>
      <c r="D163" s="6">
        <v>0.2</v>
      </c>
      <c r="E163" s="6">
        <v>1000</v>
      </c>
      <c r="F163" s="7">
        <v>1E-8</v>
      </c>
      <c r="G163" s="7">
        <v>-2.3087789999999999E-6</v>
      </c>
      <c r="H163" s="7">
        <v>3.3898070000000001E-6</v>
      </c>
      <c r="I163" s="8">
        <v>3.39</v>
      </c>
      <c r="J163" s="9">
        <f t="shared" si="2"/>
        <v>3.39</v>
      </c>
    </row>
    <row r="164" spans="1:10" x14ac:dyDescent="0.25">
      <c r="A164" s="6" t="s">
        <v>28</v>
      </c>
      <c r="B164" s="6" t="s">
        <v>10</v>
      </c>
      <c r="C164" s="6">
        <v>1</v>
      </c>
      <c r="D164" s="6">
        <v>1</v>
      </c>
      <c r="E164" s="6">
        <v>1000</v>
      </c>
      <c r="F164" s="7">
        <v>1E-8</v>
      </c>
      <c r="G164" s="7">
        <v>-2.3657169999999999E-6</v>
      </c>
      <c r="H164" s="7">
        <v>2.4024169999999999E-6</v>
      </c>
      <c r="I164" s="8">
        <v>2.4</v>
      </c>
      <c r="J164" s="9">
        <f t="shared" si="2"/>
        <v>2.4</v>
      </c>
    </row>
    <row r="165" spans="1:10" x14ac:dyDescent="0.25">
      <c r="A165" s="6" t="s">
        <v>28</v>
      </c>
      <c r="B165" s="6" t="s">
        <v>10</v>
      </c>
      <c r="C165" s="6">
        <v>1</v>
      </c>
      <c r="D165" s="6">
        <v>10</v>
      </c>
      <c r="E165" s="6">
        <v>1000</v>
      </c>
      <c r="F165" s="7">
        <v>1E-8</v>
      </c>
      <c r="G165" s="7">
        <v>-2.356846E-6</v>
      </c>
      <c r="H165" s="7">
        <v>2.3588510000000001E-6</v>
      </c>
      <c r="I165" s="8">
        <v>2.36</v>
      </c>
      <c r="J165" s="9">
        <f t="shared" si="2"/>
        <v>2.36</v>
      </c>
    </row>
    <row r="166" spans="1:10" x14ac:dyDescent="0.25">
      <c r="A166" s="6" t="s">
        <v>28</v>
      </c>
      <c r="B166" s="6" t="s">
        <v>10</v>
      </c>
      <c r="C166" s="6">
        <v>1</v>
      </c>
      <c r="D166" s="6">
        <v>100</v>
      </c>
      <c r="E166" s="6">
        <v>1000</v>
      </c>
      <c r="F166" s="7">
        <v>1E-8</v>
      </c>
      <c r="G166" s="7">
        <v>-2.4233979999999999E-6</v>
      </c>
      <c r="H166" s="7">
        <v>2.423616E-6</v>
      </c>
      <c r="I166" s="8">
        <v>2.42</v>
      </c>
      <c r="J166" s="9">
        <f t="shared" si="2"/>
        <v>2.42</v>
      </c>
    </row>
    <row r="167" spans="1:10" x14ac:dyDescent="0.25">
      <c r="A167" s="6" t="s">
        <v>29</v>
      </c>
      <c r="B167" s="6" t="s">
        <v>30</v>
      </c>
      <c r="C167" s="6">
        <v>0.1</v>
      </c>
      <c r="D167" s="6">
        <v>10</v>
      </c>
      <c r="E167" s="6">
        <v>26803</v>
      </c>
      <c r="F167" s="7">
        <v>0</v>
      </c>
      <c r="G167" s="7">
        <v>4.2185579999999998E-10</v>
      </c>
      <c r="H167" s="7">
        <v>2.1497970000000001E-7</v>
      </c>
      <c r="I167" s="8">
        <v>0.21</v>
      </c>
      <c r="J167" s="9">
        <f t="shared" si="2"/>
        <v>2.0999999999999996</v>
      </c>
    </row>
    <row r="168" spans="1:10" x14ac:dyDescent="0.25">
      <c r="A168" s="6" t="s">
        <v>29</v>
      </c>
      <c r="B168" s="6" t="s">
        <v>30</v>
      </c>
      <c r="C168" s="6">
        <v>0.1</v>
      </c>
      <c r="D168" s="6">
        <v>200</v>
      </c>
      <c r="E168" s="6">
        <v>544</v>
      </c>
      <c r="F168" s="7">
        <v>0</v>
      </c>
      <c r="G168" s="7">
        <v>-6.8382350000000002E-9</v>
      </c>
      <c r="H168" s="7">
        <v>5.849192E-8</v>
      </c>
      <c r="I168" s="8">
        <v>0.06</v>
      </c>
      <c r="J168" s="9">
        <f t="shared" si="2"/>
        <v>0.6</v>
      </c>
    </row>
    <row r="169" spans="1:10" x14ac:dyDescent="0.25">
      <c r="A169" s="6" t="s">
        <v>29</v>
      </c>
      <c r="B169" s="6" t="s">
        <v>30</v>
      </c>
      <c r="C169" s="6">
        <v>10</v>
      </c>
      <c r="D169" s="6">
        <v>200</v>
      </c>
      <c r="E169" s="6">
        <v>4045</v>
      </c>
      <c r="F169" s="7">
        <v>0</v>
      </c>
      <c r="G169" s="7">
        <v>1.54487E-7</v>
      </c>
      <c r="H169" s="7">
        <v>5.0204279999999995E-7</v>
      </c>
      <c r="I169" s="8">
        <v>0.5</v>
      </c>
      <c r="J169" s="9">
        <f t="shared" si="2"/>
        <v>0.05</v>
      </c>
    </row>
    <row r="170" spans="1:10" x14ac:dyDescent="0.25">
      <c r="A170" s="6" t="s">
        <v>29</v>
      </c>
      <c r="B170" s="6" t="s">
        <v>30</v>
      </c>
      <c r="C170" s="6">
        <v>1</v>
      </c>
      <c r="D170" s="6">
        <v>10</v>
      </c>
      <c r="E170" s="6">
        <v>3600</v>
      </c>
      <c r="F170" s="7">
        <v>0</v>
      </c>
      <c r="G170" s="7">
        <v>2.9141670000000001E-8</v>
      </c>
      <c r="H170" s="7">
        <v>3.6167760000000002E-7</v>
      </c>
      <c r="I170" s="8">
        <v>0.36</v>
      </c>
      <c r="J170" s="9">
        <f t="shared" si="2"/>
        <v>0.36</v>
      </c>
    </row>
    <row r="171" spans="1:10" x14ac:dyDescent="0.25">
      <c r="A171" s="6" t="s">
        <v>29</v>
      </c>
      <c r="B171" s="6" t="s">
        <v>30</v>
      </c>
      <c r="C171" s="6">
        <v>300</v>
      </c>
      <c r="D171" s="6">
        <v>10</v>
      </c>
      <c r="E171" s="6">
        <v>231118</v>
      </c>
      <c r="F171" s="7">
        <v>1.115797E-2</v>
      </c>
      <c r="G171" s="7">
        <v>5.2867239999999997E-5</v>
      </c>
      <c r="H171" s="7">
        <v>2.1972309999999999E-4</v>
      </c>
      <c r="I171" s="8">
        <v>219.72</v>
      </c>
      <c r="J171" s="9">
        <f t="shared" si="2"/>
        <v>0.73240000000000005</v>
      </c>
    </row>
    <row r="172" spans="1:10" x14ac:dyDescent="0.25">
      <c r="A172" s="6" t="s">
        <v>29</v>
      </c>
      <c r="B172" s="6" t="s">
        <v>30</v>
      </c>
      <c r="C172" s="6">
        <v>300</v>
      </c>
      <c r="D172" s="6">
        <v>200</v>
      </c>
      <c r="E172" s="6">
        <v>544</v>
      </c>
      <c r="F172" s="7">
        <v>1.3400000000000001E-6</v>
      </c>
      <c r="G172" s="7">
        <v>1.9466909999999999E-5</v>
      </c>
      <c r="H172" s="7">
        <v>4.963284E-5</v>
      </c>
      <c r="I172" s="8">
        <v>49.63</v>
      </c>
      <c r="J172" s="9">
        <f t="shared" si="2"/>
        <v>0.16543333333333335</v>
      </c>
    </row>
    <row r="173" spans="1:10" x14ac:dyDescent="0.25">
      <c r="A173" s="6" t="s">
        <v>29</v>
      </c>
      <c r="B173" s="6" t="s">
        <v>12</v>
      </c>
      <c r="C173" s="6">
        <v>0.2</v>
      </c>
      <c r="D173" s="6">
        <v>0.01</v>
      </c>
      <c r="E173" s="6">
        <v>45446</v>
      </c>
      <c r="F173" s="7">
        <v>1.025E-5</v>
      </c>
      <c r="G173" s="7">
        <v>-1.3775529999999999E-5</v>
      </c>
      <c r="H173" s="7">
        <v>1.5016789999999999E-5</v>
      </c>
      <c r="I173" s="8">
        <v>15.02</v>
      </c>
      <c r="J173" s="9">
        <f t="shared" si="2"/>
        <v>75.099999999999994</v>
      </c>
    </row>
    <row r="174" spans="1:10" x14ac:dyDescent="0.25">
      <c r="A174" s="6" t="s">
        <v>29</v>
      </c>
      <c r="B174" s="6" t="s">
        <v>12</v>
      </c>
      <c r="C174" s="6">
        <v>0.2</v>
      </c>
      <c r="D174" s="6">
        <v>0.1</v>
      </c>
      <c r="E174" s="6">
        <v>37132</v>
      </c>
      <c r="F174" s="7">
        <v>2.7499999999999999E-6</v>
      </c>
      <c r="G174" s="7">
        <v>-8.5977060000000005E-6</v>
      </c>
      <c r="H174" s="7">
        <v>8.6134479999999992E-6</v>
      </c>
      <c r="I174" s="8">
        <v>8.61</v>
      </c>
      <c r="J174" s="9">
        <f t="shared" si="2"/>
        <v>43.05</v>
      </c>
    </row>
    <row r="175" spans="1:10" x14ac:dyDescent="0.25">
      <c r="A175" s="6" t="s">
        <v>29</v>
      </c>
      <c r="B175" s="6" t="s">
        <v>12</v>
      </c>
      <c r="C175" s="6">
        <v>0.2</v>
      </c>
      <c r="D175" s="6">
        <v>1</v>
      </c>
      <c r="E175" s="6">
        <v>27283</v>
      </c>
      <c r="F175" s="7">
        <v>0</v>
      </c>
      <c r="G175" s="7">
        <v>-2.6519530000000002E-7</v>
      </c>
      <c r="H175" s="7">
        <v>3.1505180000000002E-7</v>
      </c>
      <c r="I175" s="8">
        <v>0.32</v>
      </c>
      <c r="J175" s="9">
        <f t="shared" si="2"/>
        <v>1.5999999999999999</v>
      </c>
    </row>
    <row r="176" spans="1:10" x14ac:dyDescent="0.25">
      <c r="A176" s="6" t="s">
        <v>29</v>
      </c>
      <c r="B176" s="6" t="s">
        <v>12</v>
      </c>
      <c r="C176" s="6">
        <v>0.2</v>
      </c>
      <c r="D176" s="6">
        <v>10</v>
      </c>
      <c r="E176" s="6">
        <v>3085</v>
      </c>
      <c r="F176" s="7">
        <v>0</v>
      </c>
      <c r="G176" s="7">
        <v>-3.1120710000000001E-7</v>
      </c>
      <c r="H176" s="7">
        <v>3.2664200000000002E-7</v>
      </c>
      <c r="I176" s="8">
        <v>0.33</v>
      </c>
      <c r="J176" s="9">
        <f t="shared" si="2"/>
        <v>1.65</v>
      </c>
    </row>
    <row r="177" spans="1:10" x14ac:dyDescent="0.25">
      <c r="A177" s="6" t="s">
        <v>29</v>
      </c>
      <c r="B177" s="6" t="s">
        <v>12</v>
      </c>
      <c r="C177" s="6">
        <v>1000</v>
      </c>
      <c r="D177" s="6">
        <v>0.01</v>
      </c>
      <c r="E177" s="6">
        <v>45667</v>
      </c>
      <c r="F177" s="7">
        <v>81588.146080959996</v>
      </c>
      <c r="G177" s="7">
        <v>1.336633</v>
      </c>
      <c r="H177" s="7">
        <v>1.336633</v>
      </c>
      <c r="I177" s="8">
        <v>1336633.3400000001</v>
      </c>
      <c r="J177" s="9">
        <f t="shared" si="2"/>
        <v>1336.6333400000001</v>
      </c>
    </row>
    <row r="178" spans="1:10" x14ac:dyDescent="0.25">
      <c r="A178" s="6" t="s">
        <v>29</v>
      </c>
      <c r="B178" s="6" t="s">
        <v>12</v>
      </c>
      <c r="C178" s="6">
        <v>1000</v>
      </c>
      <c r="D178" s="6">
        <v>0.1</v>
      </c>
      <c r="E178" s="6">
        <v>41578</v>
      </c>
      <c r="F178" s="7">
        <v>74989.315080510001</v>
      </c>
      <c r="G178" s="7">
        <v>1.342975</v>
      </c>
      <c r="H178" s="7">
        <v>1.342975</v>
      </c>
      <c r="I178" s="8">
        <v>1342974.9</v>
      </c>
      <c r="J178" s="9">
        <f t="shared" si="2"/>
        <v>1342.9748999999999</v>
      </c>
    </row>
    <row r="179" spans="1:10" x14ac:dyDescent="0.25">
      <c r="A179" s="6" t="s">
        <v>29</v>
      </c>
      <c r="B179" s="6" t="s">
        <v>12</v>
      </c>
      <c r="C179" s="6">
        <v>1000</v>
      </c>
      <c r="D179" s="6">
        <v>1</v>
      </c>
      <c r="E179" s="6">
        <v>28273</v>
      </c>
      <c r="F179" s="7">
        <v>50948.939886040003</v>
      </c>
      <c r="G179" s="7">
        <v>1.3423989999999999</v>
      </c>
      <c r="H179" s="7">
        <v>1.3423989999999999</v>
      </c>
      <c r="I179" s="8">
        <v>1342399.03</v>
      </c>
      <c r="J179" s="9">
        <f t="shared" si="2"/>
        <v>1342.39903</v>
      </c>
    </row>
    <row r="180" spans="1:10" x14ac:dyDescent="0.25">
      <c r="A180" s="6" t="s">
        <v>29</v>
      </c>
      <c r="B180" s="6" t="s">
        <v>12</v>
      </c>
      <c r="C180" s="6">
        <v>1000</v>
      </c>
      <c r="D180" s="6">
        <v>10</v>
      </c>
      <c r="E180" s="6">
        <v>3087</v>
      </c>
      <c r="F180" s="7">
        <v>5557.0444502199998</v>
      </c>
      <c r="G180" s="7">
        <v>1.3416939999999999</v>
      </c>
      <c r="H180" s="7">
        <v>1.3416939999999999</v>
      </c>
      <c r="I180" s="8">
        <v>1341694.44</v>
      </c>
      <c r="J180" s="9">
        <f t="shared" si="2"/>
        <v>1341.69444</v>
      </c>
    </row>
    <row r="181" spans="1:10" x14ac:dyDescent="0.25">
      <c r="A181" s="6" t="s">
        <v>29</v>
      </c>
      <c r="B181" s="6" t="s">
        <v>12</v>
      </c>
      <c r="C181" s="6">
        <v>200</v>
      </c>
      <c r="D181" s="6">
        <v>0.01</v>
      </c>
      <c r="E181" s="6">
        <v>39758</v>
      </c>
      <c r="F181" s="7">
        <v>9.9149999999999998E-4</v>
      </c>
      <c r="G181" s="7">
        <v>1.4974859999999999E-4</v>
      </c>
      <c r="H181" s="7">
        <v>1.5791859999999999E-4</v>
      </c>
      <c r="I181" s="8">
        <v>157.91999999999999</v>
      </c>
      <c r="J181" s="9">
        <f t="shared" si="2"/>
        <v>0.78959999999999997</v>
      </c>
    </row>
    <row r="182" spans="1:10" x14ac:dyDescent="0.25">
      <c r="A182" s="6" t="s">
        <v>29</v>
      </c>
      <c r="B182" s="6" t="s">
        <v>12</v>
      </c>
      <c r="C182" s="6">
        <v>200</v>
      </c>
      <c r="D182" s="6">
        <v>0.1</v>
      </c>
      <c r="E182" s="6">
        <v>35685</v>
      </c>
      <c r="F182" s="7">
        <v>2.4360100000000002E-3</v>
      </c>
      <c r="G182" s="7">
        <v>2.116412E-4</v>
      </c>
      <c r="H182" s="7">
        <v>2.6127399999999998E-4</v>
      </c>
      <c r="I182" s="8">
        <v>261.27</v>
      </c>
      <c r="J182" s="9">
        <f t="shared" si="2"/>
        <v>1.3063499999999999</v>
      </c>
    </row>
    <row r="183" spans="1:10" x14ac:dyDescent="0.25">
      <c r="A183" s="6" t="s">
        <v>29</v>
      </c>
      <c r="B183" s="6" t="s">
        <v>12</v>
      </c>
      <c r="C183" s="6">
        <v>200</v>
      </c>
      <c r="D183" s="6">
        <v>1</v>
      </c>
      <c r="E183" s="6">
        <v>24605</v>
      </c>
      <c r="F183" s="7">
        <v>1.78911E-3</v>
      </c>
      <c r="G183" s="7">
        <v>2.6377090000000001E-4</v>
      </c>
      <c r="H183" s="7">
        <v>2.6965419999999999E-4</v>
      </c>
      <c r="I183" s="8">
        <v>269.64999999999998</v>
      </c>
      <c r="J183" s="9">
        <f t="shared" si="2"/>
        <v>1.3482499999999999</v>
      </c>
    </row>
    <row r="184" spans="1:10" x14ac:dyDescent="0.25">
      <c r="A184" s="6" t="s">
        <v>29</v>
      </c>
      <c r="B184" s="6" t="s">
        <v>12</v>
      </c>
      <c r="C184" s="6">
        <v>200</v>
      </c>
      <c r="D184" s="6">
        <v>10</v>
      </c>
      <c r="E184" s="6">
        <v>3086</v>
      </c>
      <c r="F184" s="7">
        <v>2.453E-4</v>
      </c>
      <c r="G184" s="7">
        <v>2.812793E-4</v>
      </c>
      <c r="H184" s="7">
        <v>2.8193590000000001E-4</v>
      </c>
      <c r="I184" s="8">
        <v>281.94</v>
      </c>
      <c r="J184" s="9">
        <f t="shared" si="2"/>
        <v>1.4097</v>
      </c>
    </row>
    <row r="185" spans="1:10" x14ac:dyDescent="0.25">
      <c r="A185" s="6" t="s">
        <v>29</v>
      </c>
      <c r="B185" s="6" t="s">
        <v>12</v>
      </c>
      <c r="C185" s="6">
        <v>20</v>
      </c>
      <c r="D185" s="6">
        <v>0.01</v>
      </c>
      <c r="E185" s="6">
        <v>41548</v>
      </c>
      <c r="F185" s="7">
        <v>1.8216599999999999E-3</v>
      </c>
      <c r="G185" s="7">
        <v>1.8200860000000001E-4</v>
      </c>
      <c r="H185" s="7">
        <v>2.093916E-4</v>
      </c>
      <c r="I185" s="8">
        <v>209.39</v>
      </c>
      <c r="J185" s="9">
        <f t="shared" si="2"/>
        <v>10.4695</v>
      </c>
    </row>
    <row r="186" spans="1:10" x14ac:dyDescent="0.25">
      <c r="A186" s="6" t="s">
        <v>29</v>
      </c>
      <c r="B186" s="6" t="s">
        <v>12</v>
      </c>
      <c r="C186" s="6">
        <v>20</v>
      </c>
      <c r="D186" s="6">
        <v>0.1</v>
      </c>
      <c r="E186" s="6">
        <v>36340</v>
      </c>
      <c r="F186" s="7">
        <v>1.525438E-2</v>
      </c>
      <c r="G186" s="7">
        <v>6.4775819999999997E-4</v>
      </c>
      <c r="H186" s="7">
        <v>6.4789540000000003E-4</v>
      </c>
      <c r="I186" s="8">
        <v>647.9</v>
      </c>
      <c r="J186" s="9">
        <f t="shared" si="2"/>
        <v>32.394999999999996</v>
      </c>
    </row>
    <row r="187" spans="1:10" x14ac:dyDescent="0.25">
      <c r="A187" s="6" t="s">
        <v>29</v>
      </c>
      <c r="B187" s="6" t="s">
        <v>12</v>
      </c>
      <c r="C187" s="6">
        <v>20</v>
      </c>
      <c r="D187" s="6">
        <v>1</v>
      </c>
      <c r="E187" s="6">
        <v>27692</v>
      </c>
      <c r="F187" s="7">
        <v>1.2204690000000001E-2</v>
      </c>
      <c r="G187" s="7">
        <v>6.637883E-4</v>
      </c>
      <c r="H187" s="7">
        <v>6.6387469999999997E-4</v>
      </c>
      <c r="I187" s="8">
        <v>663.87</v>
      </c>
      <c r="J187" s="9">
        <f t="shared" si="2"/>
        <v>33.1935</v>
      </c>
    </row>
    <row r="188" spans="1:10" x14ac:dyDescent="0.25">
      <c r="A188" s="6" t="s">
        <v>29</v>
      </c>
      <c r="B188" s="6" t="s">
        <v>12</v>
      </c>
      <c r="C188" s="6">
        <v>20</v>
      </c>
      <c r="D188" s="6">
        <v>10</v>
      </c>
      <c r="E188" s="6">
        <v>3084</v>
      </c>
      <c r="F188" s="7">
        <v>1.6558300000000001E-3</v>
      </c>
      <c r="G188" s="7">
        <v>7.2839499999999995E-4</v>
      </c>
      <c r="H188" s="7">
        <v>7.3274169999999999E-4</v>
      </c>
      <c r="I188" s="8">
        <v>732.74</v>
      </c>
      <c r="J188" s="9">
        <f t="shared" si="2"/>
        <v>36.637</v>
      </c>
    </row>
    <row r="189" spans="1:10" x14ac:dyDescent="0.25">
      <c r="A189" s="6" t="s">
        <v>29</v>
      </c>
      <c r="B189" s="6" t="s">
        <v>12</v>
      </c>
      <c r="C189" s="6">
        <v>2</v>
      </c>
      <c r="D189" s="6">
        <v>0.01</v>
      </c>
      <c r="E189" s="6">
        <v>45356</v>
      </c>
      <c r="F189" s="7">
        <v>2.8999999999999998E-7</v>
      </c>
      <c r="G189" s="7">
        <v>-2.2332270000000002E-6</v>
      </c>
      <c r="H189" s="7">
        <v>2.5119180000000001E-6</v>
      </c>
      <c r="I189" s="8">
        <v>2.5099999999999998</v>
      </c>
      <c r="J189" s="9">
        <f t="shared" si="2"/>
        <v>1.2549999999999999</v>
      </c>
    </row>
    <row r="190" spans="1:10" x14ac:dyDescent="0.25">
      <c r="A190" s="6" t="s">
        <v>29</v>
      </c>
      <c r="B190" s="6" t="s">
        <v>12</v>
      </c>
      <c r="C190" s="6">
        <v>2</v>
      </c>
      <c r="D190" s="6">
        <v>0.1</v>
      </c>
      <c r="E190" s="6">
        <v>37463</v>
      </c>
      <c r="F190" s="7">
        <v>2.8899999999999999E-6</v>
      </c>
      <c r="G190" s="7">
        <v>-8.6887690000000008E-6</v>
      </c>
      <c r="H190" s="7">
        <v>8.7879799999999998E-6</v>
      </c>
      <c r="I190" s="8">
        <v>8.7899999999999991</v>
      </c>
      <c r="J190" s="9">
        <f t="shared" si="2"/>
        <v>4.3949999999999996</v>
      </c>
    </row>
    <row r="191" spans="1:10" x14ac:dyDescent="0.25">
      <c r="A191" s="6" t="s">
        <v>29</v>
      </c>
      <c r="B191" s="6" t="s">
        <v>12</v>
      </c>
      <c r="C191" s="6">
        <v>2</v>
      </c>
      <c r="D191" s="6">
        <v>1</v>
      </c>
      <c r="E191" s="6">
        <v>27623</v>
      </c>
      <c r="F191" s="7">
        <v>2E-8</v>
      </c>
      <c r="G191" s="7">
        <v>-7.4222570000000004E-8</v>
      </c>
      <c r="H191" s="7">
        <v>7.4000019999999999E-7</v>
      </c>
      <c r="I191" s="8">
        <v>0.74</v>
      </c>
      <c r="J191" s="9">
        <f t="shared" si="2"/>
        <v>0.37</v>
      </c>
    </row>
    <row r="192" spans="1:10" x14ac:dyDescent="0.25">
      <c r="A192" s="6" t="s">
        <v>29</v>
      </c>
      <c r="B192" s="6" t="s">
        <v>12</v>
      </c>
      <c r="C192" s="6">
        <v>2</v>
      </c>
      <c r="D192" s="6">
        <v>10</v>
      </c>
      <c r="E192" s="6">
        <v>3082</v>
      </c>
      <c r="F192" s="7">
        <v>0</v>
      </c>
      <c r="G192" s="7">
        <v>1.369533E-7</v>
      </c>
      <c r="H192" s="7">
        <v>2.2668210000000001E-7</v>
      </c>
      <c r="I192" s="8">
        <v>0.23</v>
      </c>
      <c r="J192" s="9">
        <f t="shared" si="2"/>
        <v>0.115</v>
      </c>
    </row>
    <row r="193" spans="1:10" x14ac:dyDescent="0.25">
      <c r="A193" s="6" t="s">
        <v>29</v>
      </c>
      <c r="B193" s="6" t="s">
        <v>31</v>
      </c>
      <c r="C193" s="6">
        <v>0.2</v>
      </c>
      <c r="D193" s="6">
        <v>0.01</v>
      </c>
      <c r="E193" s="6">
        <v>45548</v>
      </c>
      <c r="F193" s="7">
        <v>6.3500000000000002E-6</v>
      </c>
      <c r="G193" s="7">
        <v>-1.1775860000000001E-5</v>
      </c>
      <c r="H193" s="7">
        <v>1.1807369999999999E-5</v>
      </c>
      <c r="I193" s="8">
        <v>11.81</v>
      </c>
      <c r="J193" s="9">
        <f t="shared" si="2"/>
        <v>59.05</v>
      </c>
    </row>
    <row r="194" spans="1:10" x14ac:dyDescent="0.25">
      <c r="A194" s="6" t="s">
        <v>29</v>
      </c>
      <c r="B194" s="6" t="s">
        <v>31</v>
      </c>
      <c r="C194" s="6">
        <v>0.2</v>
      </c>
      <c r="D194" s="6">
        <v>0.1</v>
      </c>
      <c r="E194" s="6">
        <v>42536</v>
      </c>
      <c r="F194" s="7">
        <v>1.35E-6</v>
      </c>
      <c r="G194" s="7">
        <v>-5.6069980000000002E-6</v>
      </c>
      <c r="H194" s="7">
        <v>5.6298800000000004E-6</v>
      </c>
      <c r="I194" s="8">
        <v>5.63</v>
      </c>
      <c r="J194" s="9">
        <f t="shared" si="2"/>
        <v>28.15</v>
      </c>
    </row>
    <row r="195" spans="1:10" x14ac:dyDescent="0.25">
      <c r="A195" s="6" t="s">
        <v>29</v>
      </c>
      <c r="B195" s="6" t="s">
        <v>31</v>
      </c>
      <c r="C195" s="6">
        <v>0.2</v>
      </c>
      <c r="D195" s="6">
        <v>1</v>
      </c>
      <c r="E195" s="6">
        <v>28708</v>
      </c>
      <c r="F195" s="7">
        <v>2E-8</v>
      </c>
      <c r="G195" s="7">
        <v>8.1271099999999995E-7</v>
      </c>
      <c r="H195" s="7">
        <v>8.3091100000000005E-7</v>
      </c>
      <c r="I195" s="8">
        <v>0.83</v>
      </c>
      <c r="J195" s="9">
        <f t="shared" ref="J195:J232" si="3">I195/C195</f>
        <v>4.1499999999999995</v>
      </c>
    </row>
    <row r="196" spans="1:10" x14ac:dyDescent="0.25">
      <c r="A196" s="6" t="s">
        <v>29</v>
      </c>
      <c r="B196" s="6" t="s">
        <v>31</v>
      </c>
      <c r="C196" s="6">
        <v>0.2</v>
      </c>
      <c r="D196" s="6">
        <v>10</v>
      </c>
      <c r="E196" s="6">
        <v>3085</v>
      </c>
      <c r="F196" s="7">
        <v>0</v>
      </c>
      <c r="G196" s="7">
        <v>7.4946709999999996E-7</v>
      </c>
      <c r="H196" s="7">
        <v>7.5632799999999999E-7</v>
      </c>
      <c r="I196" s="8">
        <v>0.76</v>
      </c>
      <c r="J196" s="9">
        <f t="shared" si="3"/>
        <v>3.8</v>
      </c>
    </row>
    <row r="197" spans="1:10" x14ac:dyDescent="0.25">
      <c r="A197" s="6" t="s">
        <v>29</v>
      </c>
      <c r="B197" s="6" t="s">
        <v>31</v>
      </c>
      <c r="C197" s="6">
        <v>1000</v>
      </c>
      <c r="D197" s="6">
        <v>0.01</v>
      </c>
      <c r="E197" s="6">
        <v>41642</v>
      </c>
      <c r="F197" s="7">
        <v>9.2511968200000005</v>
      </c>
      <c r="G197" s="7">
        <v>-1.1170869999999999E-2</v>
      </c>
      <c r="H197" s="7">
        <v>1.490504E-2</v>
      </c>
      <c r="I197" s="8">
        <v>14905.04</v>
      </c>
      <c r="J197" s="9">
        <f t="shared" si="3"/>
        <v>14.905040000000001</v>
      </c>
    </row>
    <row r="198" spans="1:10" x14ac:dyDescent="0.25">
      <c r="A198" s="6" t="s">
        <v>29</v>
      </c>
      <c r="B198" s="6" t="s">
        <v>31</v>
      </c>
      <c r="C198" s="6">
        <v>1000</v>
      </c>
      <c r="D198" s="6">
        <v>0.1</v>
      </c>
      <c r="E198" s="6">
        <v>41565</v>
      </c>
      <c r="F198" s="7">
        <v>3.7555230000000002E-2</v>
      </c>
      <c r="G198" s="7">
        <v>7.3582680000000003E-4</v>
      </c>
      <c r="H198" s="7">
        <v>9.5054199999999997E-4</v>
      </c>
      <c r="I198" s="8">
        <v>950.54</v>
      </c>
      <c r="J198" s="9">
        <f t="shared" si="3"/>
        <v>0.95053999999999994</v>
      </c>
    </row>
    <row r="199" spans="1:10" x14ac:dyDescent="0.25">
      <c r="A199" s="6" t="s">
        <v>29</v>
      </c>
      <c r="B199" s="6" t="s">
        <v>31</v>
      </c>
      <c r="C199" s="6">
        <v>1000</v>
      </c>
      <c r="D199" s="6">
        <v>1</v>
      </c>
      <c r="E199" s="6">
        <v>29084</v>
      </c>
      <c r="F199" s="7">
        <v>0.68117022999999999</v>
      </c>
      <c r="G199" s="7">
        <v>4.8371830000000001E-3</v>
      </c>
      <c r="H199" s="7">
        <v>4.8395030000000002E-3</v>
      </c>
      <c r="I199" s="8">
        <v>4839.5</v>
      </c>
      <c r="J199" s="9">
        <f t="shared" si="3"/>
        <v>4.8395000000000001</v>
      </c>
    </row>
    <row r="200" spans="1:10" x14ac:dyDescent="0.25">
      <c r="A200" s="6" t="s">
        <v>29</v>
      </c>
      <c r="B200" s="6" t="s">
        <v>31</v>
      </c>
      <c r="C200" s="6">
        <v>1000</v>
      </c>
      <c r="D200" s="6">
        <v>10</v>
      </c>
      <c r="E200" s="6">
        <v>3087</v>
      </c>
      <c r="F200" s="7">
        <v>5.131836E-2</v>
      </c>
      <c r="G200" s="7">
        <v>4.0760839999999998E-3</v>
      </c>
      <c r="H200" s="7">
        <v>4.0772569999999999E-3</v>
      </c>
      <c r="I200" s="8">
        <v>4077.26</v>
      </c>
      <c r="J200" s="9">
        <f t="shared" si="3"/>
        <v>4.0772599999999999</v>
      </c>
    </row>
    <row r="201" spans="1:10" x14ac:dyDescent="0.25">
      <c r="A201" s="6" t="s">
        <v>29</v>
      </c>
      <c r="B201" s="6" t="s">
        <v>31</v>
      </c>
      <c r="C201" s="6">
        <v>200</v>
      </c>
      <c r="D201" s="6">
        <v>0.01</v>
      </c>
      <c r="E201" s="6">
        <v>39642</v>
      </c>
      <c r="F201" s="7">
        <v>0.19608966999999999</v>
      </c>
      <c r="G201" s="7">
        <v>-5.7622019999999997E-4</v>
      </c>
      <c r="H201" s="7">
        <v>2.2240760000000002E-3</v>
      </c>
      <c r="I201" s="8">
        <v>2224.08</v>
      </c>
      <c r="J201" s="9">
        <f t="shared" si="3"/>
        <v>11.1204</v>
      </c>
    </row>
    <row r="202" spans="1:10" x14ac:dyDescent="0.25">
      <c r="A202" s="6" t="s">
        <v>29</v>
      </c>
      <c r="B202" s="6" t="s">
        <v>31</v>
      </c>
      <c r="C202" s="6">
        <v>200</v>
      </c>
      <c r="D202" s="6">
        <v>0.1</v>
      </c>
      <c r="E202" s="6">
        <v>35018</v>
      </c>
      <c r="F202" s="7">
        <v>1.44231E-3</v>
      </c>
      <c r="G202" s="7">
        <v>-1.313079E-4</v>
      </c>
      <c r="H202" s="7">
        <v>2.029477E-4</v>
      </c>
      <c r="I202" s="8">
        <v>202.95</v>
      </c>
      <c r="J202" s="9">
        <f t="shared" si="3"/>
        <v>1.01475</v>
      </c>
    </row>
    <row r="203" spans="1:10" x14ac:dyDescent="0.25">
      <c r="A203" s="6" t="s">
        <v>29</v>
      </c>
      <c r="B203" s="6" t="s">
        <v>31</v>
      </c>
      <c r="C203" s="6">
        <v>200</v>
      </c>
      <c r="D203" s="6">
        <v>1</v>
      </c>
      <c r="E203" s="6">
        <v>27159</v>
      </c>
      <c r="F203" s="7">
        <v>1.0837799999999999E-3</v>
      </c>
      <c r="G203" s="7">
        <v>-1.9535430000000001E-4</v>
      </c>
      <c r="H203" s="7">
        <v>1.997624E-4</v>
      </c>
      <c r="I203" s="8">
        <v>199.76</v>
      </c>
      <c r="J203" s="9">
        <f t="shared" si="3"/>
        <v>0.99879999999999991</v>
      </c>
    </row>
    <row r="204" spans="1:10" x14ac:dyDescent="0.25">
      <c r="A204" s="6" t="s">
        <v>29</v>
      </c>
      <c r="B204" s="6" t="s">
        <v>31</v>
      </c>
      <c r="C204" s="6">
        <v>200</v>
      </c>
      <c r="D204" s="6">
        <v>10</v>
      </c>
      <c r="E204" s="6">
        <v>3087</v>
      </c>
      <c r="F204" s="7">
        <v>1.2294000000000001E-4</v>
      </c>
      <c r="G204" s="7">
        <v>-1.9847420000000001E-4</v>
      </c>
      <c r="H204" s="7">
        <v>1.995597E-4</v>
      </c>
      <c r="I204" s="8">
        <v>199.56</v>
      </c>
      <c r="J204" s="9">
        <f t="shared" si="3"/>
        <v>0.99780000000000002</v>
      </c>
    </row>
    <row r="205" spans="1:10" x14ac:dyDescent="0.25">
      <c r="A205" s="6" t="s">
        <v>29</v>
      </c>
      <c r="B205" s="6" t="s">
        <v>31</v>
      </c>
      <c r="C205" s="6">
        <v>20</v>
      </c>
      <c r="D205" s="6">
        <v>0.01</v>
      </c>
      <c r="E205" s="6">
        <v>41528</v>
      </c>
      <c r="F205" s="7">
        <v>5.4920999999999995E-4</v>
      </c>
      <c r="G205" s="7">
        <v>-1.15E-4</v>
      </c>
      <c r="H205" s="7">
        <v>1.15E-4</v>
      </c>
      <c r="I205" s="8">
        <v>115</v>
      </c>
      <c r="J205" s="9">
        <f t="shared" si="3"/>
        <v>5.75</v>
      </c>
    </row>
    <row r="206" spans="1:10" x14ac:dyDescent="0.25">
      <c r="A206" s="6" t="s">
        <v>29</v>
      </c>
      <c r="B206" s="6" t="s">
        <v>31</v>
      </c>
      <c r="C206" s="6">
        <v>20</v>
      </c>
      <c r="D206" s="6">
        <v>0.1</v>
      </c>
      <c r="E206" s="6">
        <v>39360</v>
      </c>
      <c r="F206" s="7">
        <v>4.5599999999999997E-5</v>
      </c>
      <c r="G206" s="7">
        <v>3.2102940000000003E-5</v>
      </c>
      <c r="H206" s="7">
        <v>3.4036360000000002E-5</v>
      </c>
      <c r="I206" s="8">
        <v>34.04</v>
      </c>
      <c r="J206" s="9">
        <f t="shared" si="3"/>
        <v>1.702</v>
      </c>
    </row>
    <row r="207" spans="1:10" x14ac:dyDescent="0.25">
      <c r="A207" s="6" t="s">
        <v>29</v>
      </c>
      <c r="B207" s="6" t="s">
        <v>31</v>
      </c>
      <c r="C207" s="6">
        <v>20</v>
      </c>
      <c r="D207" s="6">
        <v>1</v>
      </c>
      <c r="E207" s="6">
        <v>28736</v>
      </c>
      <c r="F207" s="7">
        <v>3.6040000000000001E-5</v>
      </c>
      <c r="G207" s="7">
        <v>3.2301200000000002E-5</v>
      </c>
      <c r="H207" s="7">
        <v>3.5416739999999999E-5</v>
      </c>
      <c r="I207" s="8">
        <v>35.42</v>
      </c>
      <c r="J207" s="9">
        <f t="shared" si="3"/>
        <v>1.7710000000000001</v>
      </c>
    </row>
    <row r="208" spans="1:10" x14ac:dyDescent="0.25">
      <c r="A208" s="6" t="s">
        <v>29</v>
      </c>
      <c r="B208" s="6" t="s">
        <v>31</v>
      </c>
      <c r="C208" s="6">
        <v>20</v>
      </c>
      <c r="D208" s="6">
        <v>10</v>
      </c>
      <c r="E208" s="6">
        <v>3082</v>
      </c>
      <c r="F208" s="7">
        <v>2.26E-6</v>
      </c>
      <c r="G208" s="7">
        <v>2.6820989999999999E-5</v>
      </c>
      <c r="H208" s="7">
        <v>2.7097879999999999E-5</v>
      </c>
      <c r="I208" s="8">
        <v>27.1</v>
      </c>
      <c r="J208" s="9">
        <f t="shared" si="3"/>
        <v>1.355</v>
      </c>
    </row>
    <row r="209" spans="1:10" x14ac:dyDescent="0.25">
      <c r="A209" s="6" t="s">
        <v>29</v>
      </c>
      <c r="B209" s="6" t="s">
        <v>31</v>
      </c>
      <c r="C209" s="6">
        <v>2</v>
      </c>
      <c r="D209" s="6">
        <v>0.01</v>
      </c>
      <c r="E209" s="6">
        <v>45487</v>
      </c>
      <c r="F209" s="7">
        <v>1.0385E-4</v>
      </c>
      <c r="G209" s="7">
        <v>-2.3417210000000001E-5</v>
      </c>
      <c r="H209" s="7">
        <v>4.7782379999999997E-5</v>
      </c>
      <c r="I209" s="8">
        <v>47.78</v>
      </c>
      <c r="J209" s="9">
        <f t="shared" si="3"/>
        <v>23.89</v>
      </c>
    </row>
    <row r="210" spans="1:10" x14ac:dyDescent="0.25">
      <c r="A210" s="6" t="s">
        <v>29</v>
      </c>
      <c r="B210" s="6" t="s">
        <v>31</v>
      </c>
      <c r="C210" s="6">
        <v>2</v>
      </c>
      <c r="D210" s="6">
        <v>0.1</v>
      </c>
      <c r="E210" s="6">
        <v>43262</v>
      </c>
      <c r="F210" s="7">
        <v>2.0499999999999999E-6</v>
      </c>
      <c r="G210" s="7">
        <v>-6.7849120000000004E-6</v>
      </c>
      <c r="H210" s="7">
        <v>6.8871219999999999E-6</v>
      </c>
      <c r="I210" s="8">
        <v>6.89</v>
      </c>
      <c r="J210" s="9">
        <f t="shared" si="3"/>
        <v>3.4449999999999998</v>
      </c>
    </row>
    <row r="211" spans="1:10" x14ac:dyDescent="0.25">
      <c r="A211" s="6" t="s">
        <v>29</v>
      </c>
      <c r="B211" s="6" t="s">
        <v>31</v>
      </c>
      <c r="C211" s="6">
        <v>2</v>
      </c>
      <c r="D211" s="6">
        <v>1</v>
      </c>
      <c r="E211" s="6">
        <v>28873</v>
      </c>
      <c r="F211" s="7">
        <v>1E-8</v>
      </c>
      <c r="G211" s="7">
        <v>6.3451489999999997E-7</v>
      </c>
      <c r="H211" s="7">
        <v>7.1878979999999996E-7</v>
      </c>
      <c r="I211" s="8">
        <v>0.72</v>
      </c>
      <c r="J211" s="9">
        <f t="shared" si="3"/>
        <v>0.36</v>
      </c>
    </row>
    <row r="212" spans="1:10" x14ac:dyDescent="0.25">
      <c r="A212" s="6" t="s">
        <v>29</v>
      </c>
      <c r="B212" s="6" t="s">
        <v>31</v>
      </c>
      <c r="C212" s="6">
        <v>2</v>
      </c>
      <c r="D212" s="6">
        <v>10</v>
      </c>
      <c r="E212" s="6">
        <v>3083</v>
      </c>
      <c r="F212" s="7">
        <v>0</v>
      </c>
      <c r="G212" s="7">
        <v>6.8144340000000004E-7</v>
      </c>
      <c r="H212" s="7">
        <v>7.1072230000000003E-7</v>
      </c>
      <c r="I212" s="8">
        <v>0.71</v>
      </c>
      <c r="J212" s="9">
        <f t="shared" si="3"/>
        <v>0.35499999999999998</v>
      </c>
    </row>
    <row r="213" spans="1:10" x14ac:dyDescent="0.25">
      <c r="A213" s="6" t="s">
        <v>29</v>
      </c>
      <c r="B213" s="6" t="s">
        <v>26</v>
      </c>
      <c r="C213" s="6">
        <v>0.2</v>
      </c>
      <c r="D213" s="6">
        <v>0.01</v>
      </c>
      <c r="E213" s="6">
        <v>25173</v>
      </c>
      <c r="F213" s="7">
        <v>1.1000000000000001E-7</v>
      </c>
      <c r="G213" s="7">
        <v>1.866774E-6</v>
      </c>
      <c r="H213" s="7">
        <v>2.0791539999999999E-6</v>
      </c>
      <c r="I213" s="8">
        <v>2.08</v>
      </c>
      <c r="J213" s="9">
        <f t="shared" si="3"/>
        <v>10.4</v>
      </c>
    </row>
    <row r="214" spans="1:10" x14ac:dyDescent="0.25">
      <c r="A214" s="6" t="s">
        <v>29</v>
      </c>
      <c r="B214" s="6" t="s">
        <v>26</v>
      </c>
      <c r="C214" s="6">
        <v>0.2</v>
      </c>
      <c r="D214" s="6">
        <v>0.1</v>
      </c>
      <c r="E214" s="6">
        <v>3087</v>
      </c>
      <c r="F214" s="7">
        <v>1.6999999999999999E-7</v>
      </c>
      <c r="G214" s="7">
        <v>7.4677590000000002E-6</v>
      </c>
      <c r="H214" s="7">
        <v>7.4743849999999998E-6</v>
      </c>
      <c r="I214" s="8">
        <v>7.47</v>
      </c>
      <c r="J214" s="9">
        <f t="shared" si="3"/>
        <v>37.349999999999994</v>
      </c>
    </row>
    <row r="215" spans="1:10" x14ac:dyDescent="0.25">
      <c r="A215" s="6" t="s">
        <v>29</v>
      </c>
      <c r="B215" s="6" t="s">
        <v>26</v>
      </c>
      <c r="C215" s="6">
        <v>0.2</v>
      </c>
      <c r="D215" s="6">
        <v>1</v>
      </c>
      <c r="E215" s="6">
        <v>29111</v>
      </c>
      <c r="F215" s="7">
        <v>2.9999999999999999E-7</v>
      </c>
      <c r="G215" s="7">
        <v>3.1870900000000001E-6</v>
      </c>
      <c r="H215" s="7">
        <v>3.1923450000000001E-6</v>
      </c>
      <c r="I215" s="8">
        <v>3.19</v>
      </c>
      <c r="J215" s="9">
        <f t="shared" si="3"/>
        <v>15.95</v>
      </c>
    </row>
    <row r="216" spans="1:10" x14ac:dyDescent="0.25">
      <c r="A216" s="6" t="s">
        <v>29</v>
      </c>
      <c r="B216" s="6" t="s">
        <v>26</v>
      </c>
      <c r="C216" s="6">
        <v>0.2</v>
      </c>
      <c r="D216" s="6">
        <v>10</v>
      </c>
      <c r="E216" s="6">
        <v>3171</v>
      </c>
      <c r="F216" s="7">
        <v>2.9999999999999997E-8</v>
      </c>
      <c r="G216" s="7">
        <v>3.1018180000000002E-6</v>
      </c>
      <c r="H216" s="7">
        <v>3.105641E-6</v>
      </c>
      <c r="I216" s="8">
        <v>3.11</v>
      </c>
      <c r="J216" s="9">
        <f t="shared" si="3"/>
        <v>15.549999999999999</v>
      </c>
    </row>
    <row r="217" spans="1:10" x14ac:dyDescent="0.25">
      <c r="A217" s="6" t="s">
        <v>29</v>
      </c>
      <c r="B217" s="6" t="s">
        <v>26</v>
      </c>
      <c r="C217" s="6">
        <v>1000</v>
      </c>
      <c r="D217" s="6">
        <v>0.01</v>
      </c>
      <c r="E217" s="6">
        <v>36037</v>
      </c>
      <c r="F217" s="7">
        <v>0.42397673000000002</v>
      </c>
      <c r="G217" s="7">
        <v>7.0613920000000001E-4</v>
      </c>
      <c r="H217" s="7">
        <v>3.4300200000000002E-3</v>
      </c>
      <c r="I217" s="8">
        <v>3430.02</v>
      </c>
      <c r="J217" s="9">
        <f t="shared" si="3"/>
        <v>3.4300199999999998</v>
      </c>
    </row>
    <row r="218" spans="1:10" x14ac:dyDescent="0.25">
      <c r="A218" s="6" t="s">
        <v>29</v>
      </c>
      <c r="B218" s="6" t="s">
        <v>26</v>
      </c>
      <c r="C218" s="6">
        <v>1000</v>
      </c>
      <c r="D218" s="6">
        <v>0.1</v>
      </c>
      <c r="E218" s="6">
        <v>27187</v>
      </c>
      <c r="F218" s="7">
        <v>4.3493899999999999E-3</v>
      </c>
      <c r="G218" s="7">
        <v>2.049807E-4</v>
      </c>
      <c r="H218" s="7">
        <v>3.9997559999999999E-4</v>
      </c>
      <c r="I218" s="8">
        <v>399.98</v>
      </c>
      <c r="J218" s="9">
        <f t="shared" si="3"/>
        <v>0.39998</v>
      </c>
    </row>
    <row r="219" spans="1:10" x14ac:dyDescent="0.25">
      <c r="A219" s="6" t="s">
        <v>29</v>
      </c>
      <c r="B219" s="6" t="s">
        <v>26</v>
      </c>
      <c r="C219" s="6">
        <v>1000</v>
      </c>
      <c r="D219" s="6">
        <v>1</v>
      </c>
      <c r="E219" s="6">
        <v>3085</v>
      </c>
      <c r="F219" s="7">
        <v>1.2237000000000001E-4</v>
      </c>
      <c r="G219" s="7">
        <v>1.8515719999999999E-4</v>
      </c>
      <c r="H219" s="7">
        <v>1.991664E-4</v>
      </c>
      <c r="I219" s="8">
        <v>199.17</v>
      </c>
      <c r="J219" s="9">
        <f t="shared" si="3"/>
        <v>0.19916999999999999</v>
      </c>
    </row>
    <row r="220" spans="1:10" x14ac:dyDescent="0.25">
      <c r="A220" s="6" t="s">
        <v>29</v>
      </c>
      <c r="B220" s="6" t="s">
        <v>26</v>
      </c>
      <c r="C220" s="6">
        <v>1000</v>
      </c>
      <c r="D220" s="6">
        <v>10</v>
      </c>
      <c r="E220" s="6">
        <v>3146</v>
      </c>
      <c r="F220" s="7">
        <v>1.2396999999999999E-4</v>
      </c>
      <c r="G220" s="7">
        <v>1.93096E-4</v>
      </c>
      <c r="H220" s="7">
        <v>1.98507E-4</v>
      </c>
      <c r="I220" s="8">
        <v>198.51</v>
      </c>
      <c r="J220" s="9">
        <f t="shared" si="3"/>
        <v>0.19850999999999999</v>
      </c>
    </row>
    <row r="221" spans="1:10" x14ac:dyDescent="0.25">
      <c r="A221" s="6" t="s">
        <v>29</v>
      </c>
      <c r="B221" s="6" t="s">
        <v>26</v>
      </c>
      <c r="C221" s="6">
        <v>200</v>
      </c>
      <c r="D221" s="6">
        <v>0.01</v>
      </c>
      <c r="E221" s="6">
        <v>37259</v>
      </c>
      <c r="F221" s="7">
        <v>1.0472912999999999</v>
      </c>
      <c r="G221" s="7">
        <v>-1.42955E-4</v>
      </c>
      <c r="H221" s="7">
        <v>5.3017369999999999E-3</v>
      </c>
      <c r="I221" s="8">
        <v>5301.74</v>
      </c>
      <c r="J221" s="9">
        <f t="shared" si="3"/>
        <v>26.508699999999997</v>
      </c>
    </row>
    <row r="222" spans="1:10" x14ac:dyDescent="0.25">
      <c r="A222" s="6" t="s">
        <v>29</v>
      </c>
      <c r="B222" s="6" t="s">
        <v>26</v>
      </c>
      <c r="C222" s="6">
        <v>200</v>
      </c>
      <c r="D222" s="6">
        <v>0.1</v>
      </c>
      <c r="E222" s="6">
        <v>27343</v>
      </c>
      <c r="F222" s="7">
        <v>8.6585000000000004E-4</v>
      </c>
      <c r="G222" s="7">
        <v>1.351317E-4</v>
      </c>
      <c r="H222" s="7">
        <v>1.779502E-4</v>
      </c>
      <c r="I222" s="8">
        <v>177.95</v>
      </c>
      <c r="J222" s="9">
        <f t="shared" si="3"/>
        <v>0.88974999999999993</v>
      </c>
    </row>
    <row r="223" spans="1:10" x14ac:dyDescent="0.25">
      <c r="A223" s="6" t="s">
        <v>29</v>
      </c>
      <c r="B223" s="6" t="s">
        <v>26</v>
      </c>
      <c r="C223" s="6">
        <v>200</v>
      </c>
      <c r="D223" s="6">
        <v>1</v>
      </c>
      <c r="E223" s="6">
        <v>24049</v>
      </c>
      <c r="F223" s="7">
        <v>1.1225600000000001E-3</v>
      </c>
      <c r="G223" s="7">
        <v>2.1308420000000001E-4</v>
      </c>
      <c r="H223" s="7">
        <v>2.1605060000000001E-4</v>
      </c>
      <c r="I223" s="8">
        <v>216.05</v>
      </c>
      <c r="J223" s="9">
        <f t="shared" si="3"/>
        <v>1.0802500000000002</v>
      </c>
    </row>
    <row r="224" spans="1:10" x14ac:dyDescent="0.25">
      <c r="A224" s="6" t="s">
        <v>29</v>
      </c>
      <c r="B224" s="6" t="s">
        <v>26</v>
      </c>
      <c r="C224" s="6">
        <v>200</v>
      </c>
      <c r="D224" s="6">
        <v>10</v>
      </c>
      <c r="E224" s="6">
        <v>3155</v>
      </c>
      <c r="F224" s="7">
        <v>1.3650000000000001E-4</v>
      </c>
      <c r="G224" s="7">
        <v>2.0702850000000001E-4</v>
      </c>
      <c r="H224" s="7">
        <v>2.0799910000000001E-4</v>
      </c>
      <c r="I224" s="8">
        <v>208</v>
      </c>
      <c r="J224" s="9">
        <f t="shared" si="3"/>
        <v>1.04</v>
      </c>
    </row>
    <row r="225" spans="1:10" x14ac:dyDescent="0.25">
      <c r="A225" s="6" t="s">
        <v>29</v>
      </c>
      <c r="B225" s="6" t="s">
        <v>26</v>
      </c>
      <c r="C225" s="6">
        <v>20</v>
      </c>
      <c r="D225" s="6">
        <v>0.01</v>
      </c>
      <c r="E225" s="6">
        <v>37220</v>
      </c>
      <c r="F225" s="7">
        <v>5.3888699999999996E-3</v>
      </c>
      <c r="G225" s="7">
        <v>1.830596E-4</v>
      </c>
      <c r="H225" s="7">
        <v>3.805053E-4</v>
      </c>
      <c r="I225" s="8">
        <v>380.51</v>
      </c>
      <c r="J225" s="9">
        <f t="shared" si="3"/>
        <v>19.025500000000001</v>
      </c>
    </row>
    <row r="226" spans="1:10" x14ac:dyDescent="0.25">
      <c r="A226" s="6" t="s">
        <v>29</v>
      </c>
      <c r="B226" s="6" t="s">
        <v>26</v>
      </c>
      <c r="C226" s="6">
        <v>20</v>
      </c>
      <c r="D226" s="6">
        <v>0.1</v>
      </c>
      <c r="E226" s="6">
        <v>6671</v>
      </c>
      <c r="F226" s="7">
        <v>1.46E-6</v>
      </c>
      <c r="G226" s="7">
        <v>1.244638E-5</v>
      </c>
      <c r="H226" s="7">
        <v>1.477457E-5</v>
      </c>
      <c r="I226" s="8">
        <v>14.77</v>
      </c>
      <c r="J226" s="9">
        <f t="shared" si="3"/>
        <v>0.73849999999999993</v>
      </c>
    </row>
    <row r="227" spans="1:10" x14ac:dyDescent="0.25">
      <c r="A227" s="6" t="s">
        <v>29</v>
      </c>
      <c r="B227" s="6" t="s">
        <v>26</v>
      </c>
      <c r="C227" s="6">
        <v>20</v>
      </c>
      <c r="D227" s="6">
        <v>1</v>
      </c>
      <c r="E227" s="6">
        <v>32311</v>
      </c>
      <c r="F227" s="7">
        <v>3.0800000000000002E-6</v>
      </c>
      <c r="G227" s="7">
        <v>9.4098510000000004E-6</v>
      </c>
      <c r="H227" s="7">
        <v>9.7688220000000006E-6</v>
      </c>
      <c r="I227" s="8">
        <v>9.77</v>
      </c>
      <c r="J227" s="9">
        <f t="shared" si="3"/>
        <v>0.48849999999999999</v>
      </c>
    </row>
    <row r="228" spans="1:10" x14ac:dyDescent="0.25">
      <c r="A228" s="6" t="s">
        <v>29</v>
      </c>
      <c r="B228" s="6" t="s">
        <v>26</v>
      </c>
      <c r="C228" s="6">
        <v>20</v>
      </c>
      <c r="D228" s="6">
        <v>10</v>
      </c>
      <c r="E228" s="6">
        <v>3080</v>
      </c>
      <c r="F228" s="7">
        <v>1E-8</v>
      </c>
      <c r="G228" s="7">
        <v>1.4013959999999999E-6</v>
      </c>
      <c r="H228" s="7">
        <v>1.6715870000000001E-6</v>
      </c>
      <c r="I228" s="8">
        <v>1.67</v>
      </c>
      <c r="J228" s="9">
        <f t="shared" si="3"/>
        <v>8.3499999999999991E-2</v>
      </c>
    </row>
    <row r="229" spans="1:10" x14ac:dyDescent="0.25">
      <c r="A229" s="6" t="s">
        <v>29</v>
      </c>
      <c r="B229" s="6" t="s">
        <v>26</v>
      </c>
      <c r="C229" s="6">
        <v>2</v>
      </c>
      <c r="D229" s="6">
        <v>0.01</v>
      </c>
      <c r="E229" s="6">
        <v>29560</v>
      </c>
      <c r="F229" s="7">
        <v>2.2249999999999999E-5</v>
      </c>
      <c r="G229" s="7">
        <v>5.2511520000000002E-6</v>
      </c>
      <c r="H229" s="7">
        <v>2.7433170000000001E-5</v>
      </c>
      <c r="I229" s="8">
        <v>27.43</v>
      </c>
      <c r="J229" s="9">
        <f t="shared" si="3"/>
        <v>13.715</v>
      </c>
    </row>
    <row r="230" spans="1:10" x14ac:dyDescent="0.25">
      <c r="A230" s="6" t="s">
        <v>29</v>
      </c>
      <c r="B230" s="6" t="s">
        <v>26</v>
      </c>
      <c r="C230" s="6">
        <v>2</v>
      </c>
      <c r="D230" s="6">
        <v>0.1</v>
      </c>
      <c r="E230" s="6">
        <v>3086</v>
      </c>
      <c r="F230" s="7">
        <v>1.6999999999999999E-7</v>
      </c>
      <c r="G230" s="7">
        <v>7.3650160000000002E-6</v>
      </c>
      <c r="H230" s="7">
        <v>7.4054019999999999E-6</v>
      </c>
      <c r="I230" s="8">
        <v>7.41</v>
      </c>
      <c r="J230" s="9">
        <f t="shared" si="3"/>
        <v>3.7050000000000001</v>
      </c>
    </row>
    <row r="231" spans="1:10" x14ac:dyDescent="0.25">
      <c r="A231" s="6" t="s">
        <v>29</v>
      </c>
      <c r="B231" s="6" t="s">
        <v>26</v>
      </c>
      <c r="C231" s="6">
        <v>2</v>
      </c>
      <c r="D231" s="6">
        <v>1</v>
      </c>
      <c r="E231" s="6">
        <v>6726</v>
      </c>
      <c r="F231" s="7">
        <v>4.9999999999999998E-8</v>
      </c>
      <c r="G231" s="7">
        <v>2.7840189999999998E-6</v>
      </c>
      <c r="H231" s="7">
        <v>2.7933489999999999E-6</v>
      </c>
      <c r="I231" s="8">
        <v>2.79</v>
      </c>
      <c r="J231" s="9">
        <f t="shared" si="3"/>
        <v>1.395</v>
      </c>
    </row>
    <row r="232" spans="1:10" x14ac:dyDescent="0.25">
      <c r="A232" s="6" t="s">
        <v>29</v>
      </c>
      <c r="B232" s="6" t="s">
        <v>26</v>
      </c>
      <c r="C232" s="6">
        <v>2</v>
      </c>
      <c r="D232" s="6">
        <v>10</v>
      </c>
      <c r="E232" s="6">
        <v>3080</v>
      </c>
      <c r="F232" s="7">
        <v>2.9999999999999997E-8</v>
      </c>
      <c r="G232" s="7">
        <v>2.9240229999999999E-6</v>
      </c>
      <c r="H232" s="7">
        <v>2.9300369999999999E-6</v>
      </c>
      <c r="I232" s="8">
        <v>2.93</v>
      </c>
      <c r="J232" s="9">
        <f t="shared" si="3"/>
        <v>1.4650000000000001</v>
      </c>
    </row>
    <row r="234" spans="1:10" ht="21" x14ac:dyDescent="0.35">
      <c r="A234" s="6" t="s">
        <v>32</v>
      </c>
      <c r="B234" s="6" t="s">
        <v>1</v>
      </c>
      <c r="C234" s="6" t="s">
        <v>2</v>
      </c>
      <c r="D234" s="15" t="s">
        <v>33</v>
      </c>
      <c r="E234" s="6" t="s">
        <v>4</v>
      </c>
      <c r="F234" s="7" t="s">
        <v>5</v>
      </c>
      <c r="G234" s="6" t="s">
        <v>6</v>
      </c>
      <c r="H234" s="6" t="s">
        <v>7</v>
      </c>
      <c r="I234" s="8" t="s">
        <v>8</v>
      </c>
      <c r="J234" s="4" t="s">
        <v>36</v>
      </c>
    </row>
    <row r="235" spans="1:10" x14ac:dyDescent="0.25">
      <c r="A235" s="6" t="s">
        <v>34</v>
      </c>
      <c r="B235" s="6" t="s">
        <v>35</v>
      </c>
      <c r="C235" s="6">
        <v>0.1</v>
      </c>
      <c r="D235" s="15">
        <v>0.1</v>
      </c>
      <c r="E235" s="6">
        <v>5540</v>
      </c>
      <c r="F235" s="7">
        <v>0</v>
      </c>
      <c r="G235" s="7">
        <v>-8.7907369999999997E-7</v>
      </c>
      <c r="H235" s="7">
        <v>8.8617959999999999E-7</v>
      </c>
      <c r="I235" s="8">
        <v>0.89</v>
      </c>
      <c r="J235" s="9">
        <f t="shared" ref="J235:J254" si="4">I235/C235</f>
        <v>8.9</v>
      </c>
    </row>
    <row r="236" spans="1:10" x14ac:dyDescent="0.25">
      <c r="A236" s="6" t="s">
        <v>34</v>
      </c>
      <c r="B236" s="6" t="s">
        <v>35</v>
      </c>
      <c r="C236" s="6">
        <v>0.1</v>
      </c>
      <c r="D236" s="15">
        <v>52.2</v>
      </c>
      <c r="E236" s="6">
        <v>2446</v>
      </c>
      <c r="F236" s="7">
        <v>0</v>
      </c>
      <c r="G236" s="7">
        <v>8.952331E-8</v>
      </c>
      <c r="H236" s="7">
        <v>9.2721169999999995E-8</v>
      </c>
      <c r="I236" s="8">
        <v>0.09</v>
      </c>
      <c r="J236" s="9">
        <f t="shared" si="4"/>
        <v>0.89999999999999991</v>
      </c>
    </row>
    <row r="237" spans="1:10" x14ac:dyDescent="0.25">
      <c r="A237" s="6" t="s">
        <v>34</v>
      </c>
      <c r="B237" s="6" t="s">
        <v>35</v>
      </c>
      <c r="C237" s="6">
        <v>0.1</v>
      </c>
      <c r="D237" s="15">
        <v>0.4</v>
      </c>
      <c r="E237" s="6">
        <v>5649</v>
      </c>
      <c r="F237" s="7">
        <v>0</v>
      </c>
      <c r="G237" s="7">
        <v>-1.3974389999999999E-7</v>
      </c>
      <c r="H237" s="7">
        <v>1.588395E-7</v>
      </c>
      <c r="I237" s="8">
        <v>0.16</v>
      </c>
      <c r="J237" s="9">
        <f t="shared" si="4"/>
        <v>1.5999999999999999</v>
      </c>
    </row>
    <row r="238" spans="1:10" x14ac:dyDescent="0.25">
      <c r="A238" s="6" t="s">
        <v>34</v>
      </c>
      <c r="B238" s="6" t="s">
        <v>35</v>
      </c>
      <c r="C238" s="6">
        <v>0.1</v>
      </c>
      <c r="D238" s="15">
        <v>3.2</v>
      </c>
      <c r="E238" s="6">
        <v>4050</v>
      </c>
      <c r="F238" s="7">
        <v>0</v>
      </c>
      <c r="G238" s="7">
        <v>2.132586E-7</v>
      </c>
      <c r="H238" s="7">
        <v>2.5603029999999997E-7</v>
      </c>
      <c r="I238" s="8">
        <v>0.26</v>
      </c>
      <c r="J238" s="9">
        <f t="shared" si="4"/>
        <v>2.6</v>
      </c>
    </row>
    <row r="239" spans="1:10" x14ac:dyDescent="0.25">
      <c r="A239" s="6" t="s">
        <v>34</v>
      </c>
      <c r="B239" s="6" t="s">
        <v>35</v>
      </c>
      <c r="C239" s="6">
        <v>1000</v>
      </c>
      <c r="D239" s="15">
        <v>0.1</v>
      </c>
      <c r="E239" s="6">
        <v>5675</v>
      </c>
      <c r="F239" s="7">
        <v>4.3843239999999999E-2</v>
      </c>
      <c r="G239" s="7">
        <v>-2.1833429999999999E-3</v>
      </c>
      <c r="H239" s="7">
        <v>2.7795110000000001E-3</v>
      </c>
      <c r="I239" s="8">
        <v>2779.51</v>
      </c>
      <c r="J239" s="9">
        <f t="shared" si="4"/>
        <v>2.7795100000000001</v>
      </c>
    </row>
    <row r="240" spans="1:10" x14ac:dyDescent="0.25">
      <c r="A240" s="6" t="s">
        <v>34</v>
      </c>
      <c r="B240" s="6" t="s">
        <v>35</v>
      </c>
      <c r="C240" s="6">
        <v>1000</v>
      </c>
      <c r="D240" s="15">
        <v>0.4</v>
      </c>
      <c r="E240" s="6">
        <v>7675</v>
      </c>
      <c r="F240" s="7">
        <v>6.8261299999999997E-3</v>
      </c>
      <c r="G240" s="7">
        <v>2.7870530000000002E-4</v>
      </c>
      <c r="H240" s="7">
        <v>9.4307919999999995E-4</v>
      </c>
      <c r="I240" s="8">
        <v>943.08</v>
      </c>
      <c r="J240" s="9">
        <f t="shared" si="4"/>
        <v>0.94308000000000003</v>
      </c>
    </row>
    <row r="241" spans="1:10" x14ac:dyDescent="0.25">
      <c r="A241" s="6" t="s">
        <v>34</v>
      </c>
      <c r="B241" s="6" t="s">
        <v>35</v>
      </c>
      <c r="C241" s="6">
        <v>1000</v>
      </c>
      <c r="D241" s="15">
        <v>3.2</v>
      </c>
      <c r="E241" s="6">
        <v>3384</v>
      </c>
      <c r="F241" s="7">
        <v>6.4649999999999999E-5</v>
      </c>
      <c r="G241" s="7">
        <v>7.3205420000000004E-5</v>
      </c>
      <c r="H241" s="7">
        <v>1.382178E-4</v>
      </c>
      <c r="I241" s="8">
        <v>138.22</v>
      </c>
      <c r="J241" s="9">
        <f t="shared" si="4"/>
        <v>0.13822000000000001</v>
      </c>
    </row>
    <row r="242" spans="1:10" x14ac:dyDescent="0.25">
      <c r="A242" s="6" t="s">
        <v>34</v>
      </c>
      <c r="B242" s="6" t="s">
        <v>35</v>
      </c>
      <c r="C242" s="6">
        <v>1000</v>
      </c>
      <c r="D242" s="15">
        <v>52.2</v>
      </c>
      <c r="E242" s="6">
        <v>1920</v>
      </c>
      <c r="F242" s="7">
        <v>2.77203E-3</v>
      </c>
      <c r="G242" s="7">
        <v>4.0043209999999997E-5</v>
      </c>
      <c r="H242" s="7">
        <v>1.2015680000000001E-3</v>
      </c>
      <c r="I242" s="8">
        <v>1201.57</v>
      </c>
      <c r="J242" s="9">
        <f t="shared" si="4"/>
        <v>1.20157</v>
      </c>
    </row>
    <row r="243" spans="1:10" x14ac:dyDescent="0.25">
      <c r="A243" s="6" t="s">
        <v>34</v>
      </c>
      <c r="B243" s="6" t="s">
        <v>35</v>
      </c>
      <c r="C243" s="6">
        <v>100</v>
      </c>
      <c r="D243" s="15">
        <v>0.1</v>
      </c>
      <c r="E243" s="6">
        <v>6700</v>
      </c>
      <c r="F243" s="7">
        <v>7.6334999999999999E-4</v>
      </c>
      <c r="G243" s="7">
        <v>-2.8904819999999999E-4</v>
      </c>
      <c r="H243" s="7">
        <v>3.3753849999999997E-4</v>
      </c>
      <c r="I243" s="8">
        <v>337.54</v>
      </c>
      <c r="J243" s="9">
        <f t="shared" si="4"/>
        <v>3.3754000000000004</v>
      </c>
    </row>
    <row r="244" spans="1:10" x14ac:dyDescent="0.25">
      <c r="A244" s="6" t="s">
        <v>34</v>
      </c>
      <c r="B244" s="6" t="s">
        <v>35</v>
      </c>
      <c r="C244" s="6">
        <v>100</v>
      </c>
      <c r="D244" s="15">
        <v>0.4</v>
      </c>
      <c r="E244" s="6">
        <v>5636</v>
      </c>
      <c r="F244" s="7">
        <v>1.3730000000000001E-5</v>
      </c>
      <c r="G244" s="7">
        <v>1.0708450000000001E-5</v>
      </c>
      <c r="H244" s="7">
        <v>4.9355119999999999E-5</v>
      </c>
      <c r="I244" s="8">
        <v>49.36</v>
      </c>
      <c r="J244" s="9">
        <f t="shared" si="4"/>
        <v>0.49359999999999998</v>
      </c>
    </row>
    <row r="245" spans="1:10" x14ac:dyDescent="0.25">
      <c r="A245" s="6" t="s">
        <v>34</v>
      </c>
      <c r="B245" s="6" t="s">
        <v>35</v>
      </c>
      <c r="C245" s="6">
        <v>100</v>
      </c>
      <c r="D245" s="15">
        <v>3.2</v>
      </c>
      <c r="E245" s="6">
        <v>3121</v>
      </c>
      <c r="F245" s="7">
        <v>1.28E-6</v>
      </c>
      <c r="G245" s="7">
        <v>-1.686861E-5</v>
      </c>
      <c r="H245" s="7">
        <v>2.0246080000000001E-5</v>
      </c>
      <c r="I245" s="8">
        <v>20.25</v>
      </c>
      <c r="J245" s="9">
        <f t="shared" si="4"/>
        <v>0.20250000000000001</v>
      </c>
    </row>
    <row r="246" spans="1:10" x14ac:dyDescent="0.25">
      <c r="A246" s="6" t="s">
        <v>34</v>
      </c>
      <c r="B246" s="6" t="s">
        <v>35</v>
      </c>
      <c r="C246" s="6">
        <v>100</v>
      </c>
      <c r="D246" s="15">
        <v>52.2</v>
      </c>
      <c r="E246" s="6">
        <v>2460</v>
      </c>
      <c r="F246" s="7">
        <v>6.7999999999999995E-7</v>
      </c>
      <c r="G246" s="7">
        <v>1.613708E-5</v>
      </c>
      <c r="H246" s="7">
        <v>1.6676739999999998E-5</v>
      </c>
      <c r="I246" s="8">
        <v>16.68</v>
      </c>
      <c r="J246" s="9">
        <f t="shared" si="4"/>
        <v>0.1668</v>
      </c>
    </row>
    <row r="247" spans="1:10" x14ac:dyDescent="0.25">
      <c r="A247" s="6" t="s">
        <v>34</v>
      </c>
      <c r="B247" s="6" t="s">
        <v>35</v>
      </c>
      <c r="C247" s="6">
        <v>10</v>
      </c>
      <c r="D247" s="15">
        <v>0.1</v>
      </c>
      <c r="E247" s="6">
        <v>8300</v>
      </c>
      <c r="F247" s="7">
        <v>1.383E-5</v>
      </c>
      <c r="G247" s="7">
        <v>-3.745442E-5</v>
      </c>
      <c r="H247" s="7">
        <v>4.082437E-5</v>
      </c>
      <c r="I247" s="8">
        <v>40.82</v>
      </c>
      <c r="J247" s="9">
        <f t="shared" si="4"/>
        <v>4.0819999999999999</v>
      </c>
    </row>
    <row r="248" spans="1:10" x14ac:dyDescent="0.25">
      <c r="A248" s="6" t="s">
        <v>34</v>
      </c>
      <c r="B248" s="6" t="s">
        <v>35</v>
      </c>
      <c r="C248" s="6">
        <v>10</v>
      </c>
      <c r="D248" s="15">
        <v>0.4</v>
      </c>
      <c r="E248" s="6">
        <v>5991</v>
      </c>
      <c r="F248" s="7">
        <v>6.0999999999999998E-7</v>
      </c>
      <c r="G248" s="7">
        <v>-9.2362040000000007E-6</v>
      </c>
      <c r="H248" s="7">
        <v>1.009269E-5</v>
      </c>
      <c r="I248" s="8">
        <v>10.09</v>
      </c>
      <c r="J248" s="9">
        <f t="shared" si="4"/>
        <v>1.0089999999999999</v>
      </c>
    </row>
    <row r="249" spans="1:10" x14ac:dyDescent="0.25">
      <c r="A249" s="6" t="s">
        <v>34</v>
      </c>
      <c r="B249" s="6" t="s">
        <v>35</v>
      </c>
      <c r="C249" s="6">
        <v>10</v>
      </c>
      <c r="D249" s="15">
        <v>3.2</v>
      </c>
      <c r="E249" s="6">
        <v>16302</v>
      </c>
      <c r="F249" s="7">
        <v>3.4999999999999998E-7</v>
      </c>
      <c r="G249" s="7">
        <v>-4.5525729999999997E-6</v>
      </c>
      <c r="H249" s="7">
        <v>4.6627600000000002E-6</v>
      </c>
      <c r="I249" s="8">
        <v>4.66</v>
      </c>
      <c r="J249" s="9">
        <f t="shared" si="4"/>
        <v>0.46600000000000003</v>
      </c>
    </row>
    <row r="250" spans="1:10" x14ac:dyDescent="0.25">
      <c r="A250" s="6" t="s">
        <v>34</v>
      </c>
      <c r="B250" s="6" t="s">
        <v>35</v>
      </c>
      <c r="C250" s="6">
        <v>10</v>
      </c>
      <c r="D250" s="15">
        <v>52.2</v>
      </c>
      <c r="E250" s="6">
        <v>2800</v>
      </c>
      <c r="F250" s="7">
        <v>0</v>
      </c>
      <c r="G250" s="7">
        <v>7.1799040000000006E-8</v>
      </c>
      <c r="H250" s="7">
        <v>4.0789749999999998E-7</v>
      </c>
      <c r="I250" s="8">
        <v>0.41</v>
      </c>
      <c r="J250" s="9">
        <f t="shared" si="4"/>
        <v>4.0999999999999995E-2</v>
      </c>
    </row>
    <row r="251" spans="1:10" x14ac:dyDescent="0.25">
      <c r="A251" s="6" t="s">
        <v>34</v>
      </c>
      <c r="B251" s="6" t="s">
        <v>35</v>
      </c>
      <c r="C251" s="6">
        <v>1</v>
      </c>
      <c r="D251" s="15">
        <v>0.1</v>
      </c>
      <c r="E251" s="6">
        <v>8250</v>
      </c>
      <c r="F251" s="7">
        <v>1.1999999999999999E-7</v>
      </c>
      <c r="G251" s="7">
        <v>-3.6232459999999999E-6</v>
      </c>
      <c r="H251" s="7">
        <v>3.8811790000000003E-6</v>
      </c>
      <c r="I251" s="8">
        <v>3.88</v>
      </c>
      <c r="J251" s="9">
        <f t="shared" si="4"/>
        <v>3.88</v>
      </c>
    </row>
    <row r="252" spans="1:10" x14ac:dyDescent="0.25">
      <c r="A252" s="6" t="s">
        <v>34</v>
      </c>
      <c r="B252" s="6" t="s">
        <v>35</v>
      </c>
      <c r="C252" s="6">
        <v>1</v>
      </c>
      <c r="D252" s="15">
        <v>0.4</v>
      </c>
      <c r="E252" s="6">
        <v>5171</v>
      </c>
      <c r="F252" s="7">
        <v>0</v>
      </c>
      <c r="G252" s="7">
        <v>-2.6954150000000001E-7</v>
      </c>
      <c r="H252" s="7">
        <v>6.0720640000000001E-7</v>
      </c>
      <c r="I252" s="8">
        <v>0.61</v>
      </c>
      <c r="J252" s="9">
        <f t="shared" si="4"/>
        <v>0.61</v>
      </c>
    </row>
    <row r="253" spans="1:10" x14ac:dyDescent="0.25">
      <c r="A253" s="6" t="s">
        <v>34</v>
      </c>
      <c r="B253" s="6" t="s">
        <v>35</v>
      </c>
      <c r="C253" s="6">
        <v>1</v>
      </c>
      <c r="D253" s="15">
        <v>3.2</v>
      </c>
      <c r="E253" s="6">
        <v>2943</v>
      </c>
      <c r="F253" s="7">
        <v>0</v>
      </c>
      <c r="G253" s="7">
        <v>-3.0559340000000002E-7</v>
      </c>
      <c r="H253" s="7">
        <v>3.3278180000000001E-7</v>
      </c>
      <c r="I253" s="8">
        <v>0.33</v>
      </c>
      <c r="J253" s="9">
        <f t="shared" si="4"/>
        <v>0.33</v>
      </c>
    </row>
    <row r="254" spans="1:10" x14ac:dyDescent="0.25">
      <c r="A254" s="6" t="s">
        <v>34</v>
      </c>
      <c r="B254" s="6" t="s">
        <v>35</v>
      </c>
      <c r="C254" s="6">
        <v>1</v>
      </c>
      <c r="D254" s="15">
        <v>52.2</v>
      </c>
      <c r="E254" s="6">
        <v>2722</v>
      </c>
      <c r="F254" s="7">
        <v>0</v>
      </c>
      <c r="G254" s="7">
        <v>1.3598389999999999E-7</v>
      </c>
      <c r="H254" s="7">
        <v>1.4348639999999999E-7</v>
      </c>
      <c r="I254" s="8">
        <v>0.14000000000000001</v>
      </c>
      <c r="J254" s="9">
        <f t="shared" si="4"/>
        <v>0.14000000000000001</v>
      </c>
    </row>
    <row r="255" spans="1:10" s="14" customFormat="1" x14ac:dyDescent="0.25">
      <c r="A255" s="11" t="s">
        <v>40</v>
      </c>
      <c r="B255" s="11"/>
      <c r="C255" s="11"/>
      <c r="D255" s="11"/>
      <c r="E255" s="11"/>
      <c r="F255" s="12"/>
      <c r="G255" s="11"/>
      <c r="H255" s="11"/>
      <c r="I255" s="13"/>
      <c r="J255" s="13"/>
    </row>
    <row r="256" spans="1:10" ht="21" x14ac:dyDescent="0.35">
      <c r="A256" s="6" t="s">
        <v>32</v>
      </c>
      <c r="B256" s="6" t="s">
        <v>1</v>
      </c>
      <c r="C256" s="6" t="s">
        <v>2</v>
      </c>
      <c r="D256" s="8" t="s">
        <v>37</v>
      </c>
      <c r="E256" s="6" t="s">
        <v>4</v>
      </c>
      <c r="F256" s="7" t="s">
        <v>5</v>
      </c>
      <c r="G256" s="6" t="s">
        <v>6</v>
      </c>
      <c r="H256" s="6" t="s">
        <v>7</v>
      </c>
      <c r="I256" s="8" t="s">
        <v>8</v>
      </c>
      <c r="J256" s="4" t="s">
        <v>36</v>
      </c>
    </row>
    <row r="257" spans="1:10" x14ac:dyDescent="0.25">
      <c r="A257" s="6" t="s">
        <v>39</v>
      </c>
      <c r="B257" s="6" t="s">
        <v>38</v>
      </c>
      <c r="C257" s="6">
        <v>0.1</v>
      </c>
      <c r="D257" s="6">
        <v>0.01</v>
      </c>
      <c r="E257" s="6">
        <v>550</v>
      </c>
      <c r="F257" s="7">
        <v>4.0000000000000001E-8</v>
      </c>
      <c r="G257" s="7">
        <v>4.0976829999999999E-6</v>
      </c>
      <c r="H257" s="7">
        <v>8.6241109999999994E-6</v>
      </c>
      <c r="I257" s="8">
        <v>8.6199999999999992</v>
      </c>
      <c r="J257" s="9">
        <f t="shared" ref="J257:J284" si="5">I257/C257</f>
        <v>86.199999999999989</v>
      </c>
    </row>
    <row r="258" spans="1:10" x14ac:dyDescent="0.25">
      <c r="A258" s="6" t="s">
        <v>39</v>
      </c>
      <c r="B258" s="6" t="s">
        <v>38</v>
      </c>
      <c r="C258" s="6">
        <v>0.1</v>
      </c>
      <c r="D258" s="6">
        <v>0.1</v>
      </c>
      <c r="E258" s="6">
        <v>550</v>
      </c>
      <c r="F258" s="7">
        <v>1E-8</v>
      </c>
      <c r="G258" s="7">
        <v>1.8385109999999999E-6</v>
      </c>
      <c r="H258" s="7">
        <v>3.0984470000000001E-6</v>
      </c>
      <c r="I258" s="8">
        <v>3.1</v>
      </c>
      <c r="J258" s="9">
        <f t="shared" si="5"/>
        <v>31</v>
      </c>
    </row>
    <row r="259" spans="1:10" x14ac:dyDescent="0.25">
      <c r="A259" s="6" t="s">
        <v>39</v>
      </c>
      <c r="B259" s="6" t="s">
        <v>38</v>
      </c>
      <c r="C259" s="6">
        <v>0.1</v>
      </c>
      <c r="D259" s="6">
        <v>1</v>
      </c>
      <c r="E259" s="6">
        <v>550</v>
      </c>
      <c r="F259" s="7">
        <v>0</v>
      </c>
      <c r="G259" s="7">
        <v>2.0459729999999999E-6</v>
      </c>
      <c r="H259" s="7">
        <v>2.103729E-6</v>
      </c>
      <c r="I259" s="8">
        <v>2.1</v>
      </c>
      <c r="J259" s="9">
        <f t="shared" si="5"/>
        <v>21</v>
      </c>
    </row>
    <row r="260" spans="1:10" x14ac:dyDescent="0.25">
      <c r="A260" s="6" t="s">
        <v>39</v>
      </c>
      <c r="B260" s="6" t="s">
        <v>38</v>
      </c>
      <c r="C260" s="6">
        <v>0.1</v>
      </c>
      <c r="D260" s="6">
        <v>10</v>
      </c>
      <c r="E260" s="6">
        <v>120</v>
      </c>
      <c r="F260" s="7">
        <v>0</v>
      </c>
      <c r="G260" s="7">
        <v>2.1800159999999999E-6</v>
      </c>
      <c r="H260" s="7">
        <v>2.193911E-6</v>
      </c>
      <c r="I260" s="8">
        <v>2.19</v>
      </c>
      <c r="J260" s="9">
        <f t="shared" si="5"/>
        <v>21.9</v>
      </c>
    </row>
    <row r="261" spans="1:10" x14ac:dyDescent="0.25">
      <c r="A261" s="6" t="s">
        <v>39</v>
      </c>
      <c r="B261" s="6" t="s">
        <v>38</v>
      </c>
      <c r="C261" s="6">
        <v>0.1</v>
      </c>
      <c r="D261" s="6">
        <v>2</v>
      </c>
      <c r="E261" s="6">
        <v>510</v>
      </c>
      <c r="F261" s="7">
        <v>0</v>
      </c>
      <c r="G261" s="7">
        <v>2.0740719999999998E-6</v>
      </c>
      <c r="H261" s="7">
        <v>2.1049890000000001E-6</v>
      </c>
      <c r="I261" s="8">
        <v>2.1</v>
      </c>
      <c r="J261" s="9">
        <f t="shared" si="5"/>
        <v>21</v>
      </c>
    </row>
    <row r="262" spans="1:10" x14ac:dyDescent="0.25">
      <c r="A262" s="6" t="s">
        <v>39</v>
      </c>
      <c r="B262" s="6" t="s">
        <v>38</v>
      </c>
      <c r="C262" s="6">
        <v>0.1</v>
      </c>
      <c r="D262" s="6">
        <v>3</v>
      </c>
      <c r="E262" s="6">
        <v>360</v>
      </c>
      <c r="F262" s="7">
        <v>0</v>
      </c>
      <c r="G262" s="7">
        <v>2.127486E-6</v>
      </c>
      <c r="H262" s="7">
        <v>2.1489439999999998E-6</v>
      </c>
      <c r="I262" s="8">
        <v>2.15</v>
      </c>
      <c r="J262" s="9">
        <f t="shared" si="5"/>
        <v>21.499999999999996</v>
      </c>
    </row>
    <row r="263" spans="1:10" x14ac:dyDescent="0.25">
      <c r="A263" s="6" t="s">
        <v>39</v>
      </c>
      <c r="B263" s="6" t="s">
        <v>38</v>
      </c>
      <c r="C263" s="6">
        <v>0.1</v>
      </c>
      <c r="D263" s="6">
        <v>5</v>
      </c>
      <c r="E263" s="6">
        <v>230</v>
      </c>
      <c r="F263" s="7">
        <v>0</v>
      </c>
      <c r="G263" s="7">
        <v>2.1023749999999999E-6</v>
      </c>
      <c r="H263" s="7">
        <v>2.1255729999999999E-6</v>
      </c>
      <c r="I263" s="8">
        <v>2.13</v>
      </c>
      <c r="J263" s="9">
        <f t="shared" si="5"/>
        <v>21.299999999999997</v>
      </c>
    </row>
    <row r="264" spans="1:10" x14ac:dyDescent="0.25">
      <c r="A264" s="6" t="s">
        <v>39</v>
      </c>
      <c r="B264" s="6" t="s">
        <v>38</v>
      </c>
      <c r="C264" s="6">
        <v>1000</v>
      </c>
      <c r="D264" s="6">
        <v>0.01</v>
      </c>
      <c r="E264" s="6">
        <v>550</v>
      </c>
      <c r="F264" s="7">
        <v>0.45299797000000003</v>
      </c>
      <c r="G264" s="7">
        <v>1.021821E-2</v>
      </c>
      <c r="H264" s="7">
        <v>2.8698999999999999E-2</v>
      </c>
      <c r="I264" s="8">
        <v>28699</v>
      </c>
      <c r="J264" s="9">
        <f t="shared" si="5"/>
        <v>28.699000000000002</v>
      </c>
    </row>
    <row r="265" spans="1:10" x14ac:dyDescent="0.25">
      <c r="A265" s="6" t="s">
        <v>39</v>
      </c>
      <c r="B265" s="6" t="s">
        <v>38</v>
      </c>
      <c r="C265" s="6">
        <v>1000</v>
      </c>
      <c r="D265" s="6">
        <v>0.1</v>
      </c>
      <c r="E265" s="6">
        <v>550</v>
      </c>
      <c r="F265" s="7">
        <v>1.79301E-3</v>
      </c>
      <c r="G265" s="7">
        <v>-4.3861259999999997E-5</v>
      </c>
      <c r="H265" s="7">
        <v>1.8055510000000001E-3</v>
      </c>
      <c r="I265" s="8">
        <v>1805.55</v>
      </c>
      <c r="J265" s="9">
        <f t="shared" si="5"/>
        <v>1.80555</v>
      </c>
    </row>
    <row r="266" spans="1:10" x14ac:dyDescent="0.25">
      <c r="A266" s="6" t="s">
        <v>39</v>
      </c>
      <c r="B266" s="6" t="s">
        <v>38</v>
      </c>
      <c r="C266" s="6">
        <v>1000</v>
      </c>
      <c r="D266" s="6">
        <v>1</v>
      </c>
      <c r="E266" s="6">
        <v>550</v>
      </c>
      <c r="F266" s="7">
        <v>4.1792000000000001E-4</v>
      </c>
      <c r="G266" s="7">
        <v>-8.3217879999999999E-4</v>
      </c>
      <c r="H266" s="7">
        <v>8.7169259999999996E-4</v>
      </c>
      <c r="I266" s="8">
        <v>871.69</v>
      </c>
      <c r="J266" s="9">
        <f t="shared" si="5"/>
        <v>0.87169000000000008</v>
      </c>
    </row>
    <row r="267" spans="1:10" x14ac:dyDescent="0.25">
      <c r="A267" s="6" t="s">
        <v>39</v>
      </c>
      <c r="B267" s="6" t="s">
        <v>38</v>
      </c>
      <c r="C267" s="6">
        <v>1000</v>
      </c>
      <c r="D267" s="6">
        <v>10</v>
      </c>
      <c r="E267" s="6">
        <v>120</v>
      </c>
      <c r="F267" s="7">
        <v>9.5320000000000002E-5</v>
      </c>
      <c r="G267" s="7">
        <v>-8.8915879999999997E-4</v>
      </c>
      <c r="H267" s="7">
        <v>8.9124210000000002E-4</v>
      </c>
      <c r="I267" s="8">
        <v>891.24</v>
      </c>
      <c r="J267" s="9">
        <f t="shared" si="5"/>
        <v>0.89124000000000003</v>
      </c>
    </row>
    <row r="268" spans="1:10" x14ac:dyDescent="0.25">
      <c r="A268" s="6" t="s">
        <v>39</v>
      </c>
      <c r="B268" s="6" t="s">
        <v>38</v>
      </c>
      <c r="C268" s="6">
        <v>1000</v>
      </c>
      <c r="D268" s="6">
        <v>2</v>
      </c>
      <c r="E268" s="6">
        <v>510</v>
      </c>
      <c r="F268" s="7">
        <v>4.3182000000000002E-4</v>
      </c>
      <c r="G268" s="7">
        <v>-9.0586799999999999E-4</v>
      </c>
      <c r="H268" s="7">
        <v>9.2016129999999995E-4</v>
      </c>
      <c r="I268" s="8">
        <v>920.16</v>
      </c>
      <c r="J268" s="9">
        <f t="shared" si="5"/>
        <v>0.92015999999999998</v>
      </c>
    </row>
    <row r="269" spans="1:10" x14ac:dyDescent="0.25">
      <c r="A269" s="6" t="s">
        <v>39</v>
      </c>
      <c r="B269" s="6" t="s">
        <v>38</v>
      </c>
      <c r="C269" s="6">
        <v>1000</v>
      </c>
      <c r="D269" s="6">
        <v>3</v>
      </c>
      <c r="E269" s="6">
        <v>360</v>
      </c>
      <c r="F269" s="7">
        <v>3.1803000000000002E-4</v>
      </c>
      <c r="G269" s="7">
        <v>-9.3104060000000005E-4</v>
      </c>
      <c r="H269" s="7">
        <v>9.3990399999999998E-4</v>
      </c>
      <c r="I269" s="8">
        <v>939.9</v>
      </c>
      <c r="J269" s="9">
        <f t="shared" si="5"/>
        <v>0.93989999999999996</v>
      </c>
    </row>
    <row r="270" spans="1:10" x14ac:dyDescent="0.25">
      <c r="A270" s="6" t="s">
        <v>39</v>
      </c>
      <c r="B270" s="6" t="s">
        <v>38</v>
      </c>
      <c r="C270" s="6">
        <v>1000</v>
      </c>
      <c r="D270" s="6">
        <v>5</v>
      </c>
      <c r="E270" s="6">
        <v>230</v>
      </c>
      <c r="F270" s="7">
        <v>1.9012E-4</v>
      </c>
      <c r="G270" s="7">
        <v>-9.0127580000000005E-4</v>
      </c>
      <c r="H270" s="7">
        <v>9.0919130000000005E-4</v>
      </c>
      <c r="I270" s="8">
        <v>909.19</v>
      </c>
      <c r="J270" s="9">
        <f t="shared" si="5"/>
        <v>0.90919000000000005</v>
      </c>
    </row>
    <row r="271" spans="1:10" x14ac:dyDescent="0.25">
      <c r="A271" s="6" t="s">
        <v>39</v>
      </c>
      <c r="B271" s="6" t="s">
        <v>38</v>
      </c>
      <c r="C271" s="6">
        <v>100</v>
      </c>
      <c r="D271" s="6">
        <v>0.01</v>
      </c>
      <c r="E271" s="6">
        <v>550</v>
      </c>
      <c r="F271" s="7">
        <v>3.84893E-3</v>
      </c>
      <c r="G271" s="7">
        <v>7.2398950000000003E-4</v>
      </c>
      <c r="H271" s="7">
        <v>2.6453840000000002E-3</v>
      </c>
      <c r="I271" s="8">
        <v>2645.38</v>
      </c>
      <c r="J271" s="9">
        <f t="shared" si="5"/>
        <v>26.453800000000001</v>
      </c>
    </row>
    <row r="272" spans="1:10" x14ac:dyDescent="0.25">
      <c r="A272" s="6" t="s">
        <v>39</v>
      </c>
      <c r="B272" s="6" t="s">
        <v>38</v>
      </c>
      <c r="C272" s="6">
        <v>100</v>
      </c>
      <c r="D272" s="6">
        <v>0.1</v>
      </c>
      <c r="E272" s="6">
        <v>550</v>
      </c>
      <c r="F272" s="7">
        <v>5.0403000000000004E-4</v>
      </c>
      <c r="G272" s="7">
        <v>-8.4988220000000001E-4</v>
      </c>
      <c r="H272" s="7">
        <v>9.5729750000000003E-4</v>
      </c>
      <c r="I272" s="8">
        <v>957.3</v>
      </c>
      <c r="J272" s="9">
        <f t="shared" si="5"/>
        <v>9.5730000000000004</v>
      </c>
    </row>
    <row r="273" spans="1:10" x14ac:dyDescent="0.25">
      <c r="A273" s="6" t="s">
        <v>39</v>
      </c>
      <c r="B273" s="6" t="s">
        <v>38</v>
      </c>
      <c r="C273" s="6">
        <v>100</v>
      </c>
      <c r="D273" s="6">
        <v>1</v>
      </c>
      <c r="E273" s="6">
        <v>550</v>
      </c>
      <c r="F273" s="7">
        <v>4.4540999999999998E-4</v>
      </c>
      <c r="G273" s="7">
        <v>-8.9760369999999999E-4</v>
      </c>
      <c r="H273" s="7">
        <v>8.9991210000000003E-4</v>
      </c>
      <c r="I273" s="8">
        <v>899.91</v>
      </c>
      <c r="J273" s="9">
        <f t="shared" si="5"/>
        <v>8.9991000000000003</v>
      </c>
    </row>
    <row r="274" spans="1:10" x14ac:dyDescent="0.25">
      <c r="A274" s="6" t="s">
        <v>39</v>
      </c>
      <c r="B274" s="6" t="s">
        <v>38</v>
      </c>
      <c r="C274" s="6">
        <v>100</v>
      </c>
      <c r="D274" s="6">
        <v>10</v>
      </c>
      <c r="E274" s="6">
        <v>120</v>
      </c>
      <c r="F274" s="7">
        <v>9.488E-5</v>
      </c>
      <c r="G274" s="7">
        <v>-8.8903609999999998E-4</v>
      </c>
      <c r="H274" s="7">
        <v>8.8917749999999995E-4</v>
      </c>
      <c r="I274" s="8">
        <v>889.18</v>
      </c>
      <c r="J274" s="9">
        <f t="shared" si="5"/>
        <v>8.8917999999999999</v>
      </c>
    </row>
    <row r="275" spans="1:10" x14ac:dyDescent="0.25">
      <c r="A275" s="6" t="s">
        <v>39</v>
      </c>
      <c r="B275" s="6" t="s">
        <v>38</v>
      </c>
      <c r="C275" s="6">
        <v>100</v>
      </c>
      <c r="D275" s="6">
        <v>2</v>
      </c>
      <c r="E275" s="6">
        <v>510</v>
      </c>
      <c r="F275" s="7">
        <v>4.0219000000000002E-4</v>
      </c>
      <c r="G275" s="7">
        <v>-8.8706899999999999E-4</v>
      </c>
      <c r="H275" s="7">
        <v>8.8803839999999998E-4</v>
      </c>
      <c r="I275" s="8">
        <v>888.04</v>
      </c>
      <c r="J275" s="9">
        <f t="shared" si="5"/>
        <v>8.8803999999999998</v>
      </c>
    </row>
    <row r="276" spans="1:10" x14ac:dyDescent="0.25">
      <c r="A276" s="6" t="s">
        <v>39</v>
      </c>
      <c r="B276" s="6" t="s">
        <v>38</v>
      </c>
      <c r="C276" s="6">
        <v>100</v>
      </c>
      <c r="D276" s="6">
        <v>3</v>
      </c>
      <c r="E276" s="6">
        <v>360</v>
      </c>
      <c r="F276" s="7">
        <v>2.8651000000000002E-4</v>
      </c>
      <c r="G276" s="7">
        <v>-8.9142270000000003E-4</v>
      </c>
      <c r="H276" s="7">
        <v>8.9211749999999995E-4</v>
      </c>
      <c r="I276" s="8">
        <v>892.12</v>
      </c>
      <c r="J276" s="9">
        <f t="shared" si="5"/>
        <v>8.9212000000000007</v>
      </c>
    </row>
    <row r="277" spans="1:10" x14ac:dyDescent="0.25">
      <c r="A277" s="6" t="s">
        <v>39</v>
      </c>
      <c r="B277" s="6" t="s">
        <v>38</v>
      </c>
      <c r="C277" s="6">
        <v>100</v>
      </c>
      <c r="D277" s="6">
        <v>5</v>
      </c>
      <c r="E277" s="6">
        <v>230</v>
      </c>
      <c r="F277" s="7">
        <v>1.8112E-4</v>
      </c>
      <c r="G277" s="7">
        <v>-8.8701130000000004E-4</v>
      </c>
      <c r="H277" s="7">
        <v>8.8739180000000002E-4</v>
      </c>
      <c r="I277" s="8">
        <v>887.39</v>
      </c>
      <c r="J277" s="9">
        <f t="shared" si="5"/>
        <v>8.873899999999999</v>
      </c>
    </row>
    <row r="278" spans="1:10" x14ac:dyDescent="0.25">
      <c r="A278" s="6" t="s">
        <v>39</v>
      </c>
      <c r="B278" s="6" t="s">
        <v>38</v>
      </c>
      <c r="C278" s="6">
        <v>1</v>
      </c>
      <c r="D278" s="6">
        <v>0.01</v>
      </c>
      <c r="E278" s="6">
        <v>550</v>
      </c>
      <c r="F278" s="7">
        <v>5.3000000000000001E-7</v>
      </c>
      <c r="G278" s="7">
        <v>1.5632280000000001E-5</v>
      </c>
      <c r="H278" s="7">
        <v>3.1010100000000003E-5</v>
      </c>
      <c r="I278" s="8">
        <v>31.01</v>
      </c>
      <c r="J278" s="9">
        <f t="shared" si="5"/>
        <v>31.01</v>
      </c>
    </row>
    <row r="279" spans="1:10" x14ac:dyDescent="0.25">
      <c r="A279" s="6" t="s">
        <v>39</v>
      </c>
      <c r="B279" s="6" t="s">
        <v>38</v>
      </c>
      <c r="C279" s="6">
        <v>1</v>
      </c>
      <c r="D279" s="6">
        <v>0.1</v>
      </c>
      <c r="E279" s="6">
        <v>550</v>
      </c>
      <c r="F279" s="7">
        <v>1E-8</v>
      </c>
      <c r="G279" s="7">
        <v>2.7628769999999998E-6</v>
      </c>
      <c r="H279" s="7">
        <v>3.9348489999999999E-6</v>
      </c>
      <c r="I279" s="8">
        <v>3.93</v>
      </c>
      <c r="J279" s="9">
        <f t="shared" si="5"/>
        <v>3.93</v>
      </c>
    </row>
    <row r="280" spans="1:10" x14ac:dyDescent="0.25">
      <c r="A280" s="6" t="s">
        <v>39</v>
      </c>
      <c r="B280" s="6" t="s">
        <v>38</v>
      </c>
      <c r="C280" s="6">
        <v>1</v>
      </c>
      <c r="D280" s="6">
        <v>1</v>
      </c>
      <c r="E280" s="6">
        <v>550</v>
      </c>
      <c r="F280" s="7">
        <v>0</v>
      </c>
      <c r="G280" s="7">
        <v>2.246859E-6</v>
      </c>
      <c r="H280" s="7">
        <v>2.3136810000000001E-6</v>
      </c>
      <c r="I280" s="8">
        <v>2.31</v>
      </c>
      <c r="J280" s="9">
        <f t="shared" si="5"/>
        <v>2.31</v>
      </c>
    </row>
    <row r="281" spans="1:10" x14ac:dyDescent="0.25">
      <c r="A281" s="6" t="s">
        <v>39</v>
      </c>
      <c r="B281" s="6" t="s">
        <v>38</v>
      </c>
      <c r="C281" s="6">
        <v>1</v>
      </c>
      <c r="D281" s="6">
        <v>10</v>
      </c>
      <c r="E281" s="6">
        <v>120</v>
      </c>
      <c r="F281" s="7">
        <v>0</v>
      </c>
      <c r="G281" s="7">
        <v>2.3920250000000002E-6</v>
      </c>
      <c r="H281" s="7">
        <v>2.4010879999999999E-6</v>
      </c>
      <c r="I281" s="8">
        <v>2.4</v>
      </c>
      <c r="J281" s="9">
        <f t="shared" si="5"/>
        <v>2.4</v>
      </c>
    </row>
    <row r="282" spans="1:10" x14ac:dyDescent="0.25">
      <c r="A282" s="6" t="s">
        <v>39</v>
      </c>
      <c r="B282" s="6" t="s">
        <v>38</v>
      </c>
      <c r="C282" s="6">
        <v>1</v>
      </c>
      <c r="D282" s="6">
        <v>2</v>
      </c>
      <c r="E282" s="6">
        <v>510</v>
      </c>
      <c r="F282" s="7">
        <v>0</v>
      </c>
      <c r="G282" s="7">
        <v>2.1099290000000001E-6</v>
      </c>
      <c r="H282" s="7">
        <v>2.1463480000000002E-6</v>
      </c>
      <c r="I282" s="8">
        <v>2.15</v>
      </c>
      <c r="J282" s="9">
        <f t="shared" si="5"/>
        <v>2.15</v>
      </c>
    </row>
    <row r="283" spans="1:10" x14ac:dyDescent="0.25">
      <c r="A283" s="6" t="s">
        <v>39</v>
      </c>
      <c r="B283" s="6" t="s">
        <v>38</v>
      </c>
      <c r="C283" s="6">
        <v>1</v>
      </c>
      <c r="D283" s="6">
        <v>3</v>
      </c>
      <c r="E283" s="6">
        <v>360</v>
      </c>
      <c r="F283" s="7">
        <v>0</v>
      </c>
      <c r="G283" s="7">
        <v>2.3335260000000001E-6</v>
      </c>
      <c r="H283" s="7">
        <v>2.3591999999999998E-6</v>
      </c>
      <c r="I283" s="8">
        <v>2.36</v>
      </c>
      <c r="J283" s="9">
        <f t="shared" si="5"/>
        <v>2.36</v>
      </c>
    </row>
    <row r="284" spans="1:10" x14ac:dyDescent="0.25">
      <c r="A284" s="6" t="s">
        <v>39</v>
      </c>
      <c r="B284" s="6" t="s">
        <v>38</v>
      </c>
      <c r="C284" s="6">
        <v>1</v>
      </c>
      <c r="D284" s="6">
        <v>5</v>
      </c>
      <c r="E284" s="6">
        <v>230</v>
      </c>
      <c r="F284" s="7">
        <v>0</v>
      </c>
      <c r="G284" s="7">
        <v>2.1396869999999999E-6</v>
      </c>
      <c r="H284" s="7">
        <v>2.165667E-6</v>
      </c>
      <c r="I284" s="8">
        <v>2.17</v>
      </c>
      <c r="J284" s="9">
        <f t="shared" si="5"/>
        <v>2.17</v>
      </c>
    </row>
    <row r="286" spans="1:10" x14ac:dyDescent="0.25">
      <c r="A286" s="6" t="s">
        <v>39</v>
      </c>
      <c r="B286" s="6" t="s">
        <v>42</v>
      </c>
      <c r="C286" s="6">
        <v>0.2</v>
      </c>
      <c r="D286" s="6">
        <v>0.01</v>
      </c>
      <c r="E286" s="6">
        <v>25903</v>
      </c>
      <c r="F286" s="7">
        <v>8.0999999999999997E-7</v>
      </c>
      <c r="G286" s="7">
        <v>-4.819524E-6</v>
      </c>
      <c r="H286" s="7">
        <v>5.5859360000000003E-6</v>
      </c>
      <c r="I286" s="8">
        <v>5.59</v>
      </c>
      <c r="J286" s="9">
        <f>I286/C286</f>
        <v>27.95</v>
      </c>
    </row>
    <row r="287" spans="1:10" x14ac:dyDescent="0.25">
      <c r="A287" s="6" t="s">
        <v>39</v>
      </c>
      <c r="B287" s="6" t="s">
        <v>42</v>
      </c>
      <c r="C287" s="6">
        <v>0.2</v>
      </c>
      <c r="D287" s="6">
        <v>0.1</v>
      </c>
      <c r="E287" s="6">
        <v>26059</v>
      </c>
      <c r="F287" s="7">
        <v>0</v>
      </c>
      <c r="G287" s="7">
        <v>1.3467659999999999E-7</v>
      </c>
      <c r="H287" s="7">
        <v>3.3034939999999998E-7</v>
      </c>
      <c r="I287" s="8">
        <v>0.33</v>
      </c>
      <c r="J287" s="9">
        <f t="shared" ref="J287:J350" si="6">I287/C287</f>
        <v>1.65</v>
      </c>
    </row>
    <row r="288" spans="1:10" x14ac:dyDescent="0.25">
      <c r="A288" s="6" t="s">
        <v>39</v>
      </c>
      <c r="B288" s="6" t="s">
        <v>42</v>
      </c>
      <c r="C288" s="6">
        <v>0.2</v>
      </c>
      <c r="D288" s="6">
        <v>1</v>
      </c>
      <c r="E288" s="6">
        <v>17814</v>
      </c>
      <c r="F288" s="7">
        <v>3.9999999999999998E-7</v>
      </c>
      <c r="G288" s="7">
        <v>-4.7286050000000003E-6</v>
      </c>
      <c r="H288" s="7">
        <v>4.731548E-6</v>
      </c>
      <c r="I288" s="8">
        <v>4.7300000000000004</v>
      </c>
      <c r="J288" s="9">
        <f t="shared" si="6"/>
        <v>23.650000000000002</v>
      </c>
    </row>
    <row r="289" spans="1:10" x14ac:dyDescent="0.25">
      <c r="A289" s="6" t="s">
        <v>39</v>
      </c>
      <c r="B289" s="6" t="s">
        <v>42</v>
      </c>
      <c r="C289" s="6">
        <v>0.2</v>
      </c>
      <c r="D289" s="6">
        <v>10</v>
      </c>
      <c r="E289" s="6">
        <v>1579</v>
      </c>
      <c r="F289" s="7">
        <v>4.0000000000000001E-8</v>
      </c>
      <c r="G289" s="7">
        <v>-4.958843E-6</v>
      </c>
      <c r="H289" s="7">
        <v>4.9617890000000004E-6</v>
      </c>
      <c r="I289" s="8">
        <v>4.96</v>
      </c>
      <c r="J289" s="9">
        <f t="shared" si="6"/>
        <v>24.799999999999997</v>
      </c>
    </row>
    <row r="290" spans="1:10" x14ac:dyDescent="0.25">
      <c r="A290" s="6" t="s">
        <v>39</v>
      </c>
      <c r="B290" s="6" t="s">
        <v>42</v>
      </c>
      <c r="C290" s="6">
        <v>0.2</v>
      </c>
      <c r="D290" s="6">
        <v>100</v>
      </c>
      <c r="E290" s="6">
        <v>263</v>
      </c>
      <c r="F290" s="7">
        <v>1E-8</v>
      </c>
      <c r="G290" s="7">
        <v>-4.8094260000000004E-6</v>
      </c>
      <c r="H290" s="7">
        <v>4.812383E-6</v>
      </c>
      <c r="I290" s="8">
        <v>4.8099999999999996</v>
      </c>
      <c r="J290" s="9">
        <f t="shared" si="6"/>
        <v>24.049999999999997</v>
      </c>
    </row>
    <row r="291" spans="1:10" x14ac:dyDescent="0.25">
      <c r="A291" s="6" t="s">
        <v>39</v>
      </c>
      <c r="B291" s="6" t="s">
        <v>42</v>
      </c>
      <c r="C291" s="6">
        <v>0.2</v>
      </c>
      <c r="D291" s="6">
        <v>1000</v>
      </c>
      <c r="E291" s="6">
        <v>263</v>
      </c>
      <c r="F291" s="7">
        <v>1E-8</v>
      </c>
      <c r="G291" s="7">
        <v>-4.8488019999999997E-6</v>
      </c>
      <c r="H291" s="7">
        <v>4.8525569999999998E-6</v>
      </c>
      <c r="I291" s="8">
        <v>4.8499999999999996</v>
      </c>
      <c r="J291" s="9">
        <f t="shared" si="6"/>
        <v>24.249999999999996</v>
      </c>
    </row>
    <row r="292" spans="1:10" x14ac:dyDescent="0.25">
      <c r="A292" s="6" t="s">
        <v>39</v>
      </c>
      <c r="B292" s="6" t="s">
        <v>42</v>
      </c>
      <c r="C292" s="6">
        <v>0.2</v>
      </c>
      <c r="D292" s="6">
        <v>50</v>
      </c>
      <c r="E292" s="6">
        <v>260</v>
      </c>
      <c r="F292" s="7">
        <v>1E-8</v>
      </c>
      <c r="G292" s="7">
        <v>-4.7476150000000003E-6</v>
      </c>
      <c r="H292" s="7">
        <v>4.7500759999999998E-6</v>
      </c>
      <c r="I292" s="8">
        <v>4.75</v>
      </c>
      <c r="J292" s="9">
        <f t="shared" si="6"/>
        <v>23.75</v>
      </c>
    </row>
    <row r="293" spans="1:10" x14ac:dyDescent="0.25">
      <c r="A293" s="6" t="s">
        <v>39</v>
      </c>
      <c r="B293" s="6" t="s">
        <v>42</v>
      </c>
      <c r="C293" s="6">
        <v>1000</v>
      </c>
      <c r="D293" s="6">
        <v>0.01</v>
      </c>
      <c r="E293" s="6">
        <v>26221</v>
      </c>
      <c r="F293" s="7">
        <v>9.1361800000000007E-2</v>
      </c>
      <c r="G293" s="7">
        <v>5.0167650000000001E-4</v>
      </c>
      <c r="H293" s="7">
        <v>1.866628E-3</v>
      </c>
      <c r="I293" s="8">
        <v>1866.63</v>
      </c>
      <c r="J293" s="9">
        <f t="shared" si="6"/>
        <v>1.86663</v>
      </c>
    </row>
    <row r="294" spans="1:10" x14ac:dyDescent="0.25">
      <c r="A294" s="6" t="s">
        <v>39</v>
      </c>
      <c r="B294" s="6" t="s">
        <v>42</v>
      </c>
      <c r="C294" s="6">
        <v>1000</v>
      </c>
      <c r="D294" s="6">
        <v>0.1</v>
      </c>
      <c r="E294" s="6">
        <v>25942</v>
      </c>
      <c r="F294" s="7">
        <v>5.1444999999999998E-3</v>
      </c>
      <c r="G294" s="7">
        <v>2.5161749999999999E-4</v>
      </c>
      <c r="H294" s="7">
        <v>4.4531740000000001E-4</v>
      </c>
      <c r="I294" s="8">
        <v>445.32</v>
      </c>
      <c r="J294" s="9">
        <f t="shared" si="6"/>
        <v>0.44531999999999999</v>
      </c>
    </row>
    <row r="295" spans="1:10" x14ac:dyDescent="0.25">
      <c r="A295" s="6" t="s">
        <v>39</v>
      </c>
      <c r="B295" s="6" t="s">
        <v>42</v>
      </c>
      <c r="C295" s="6">
        <v>1000</v>
      </c>
      <c r="D295" s="6">
        <v>1</v>
      </c>
      <c r="E295" s="6">
        <v>17260</v>
      </c>
      <c r="F295" s="7">
        <v>9.1697999999999997E-4</v>
      </c>
      <c r="G295" s="7">
        <v>2.1359729999999999E-4</v>
      </c>
      <c r="H295" s="7">
        <v>2.3049440000000001E-4</v>
      </c>
      <c r="I295" s="8">
        <v>230.49</v>
      </c>
      <c r="J295" s="9">
        <f t="shared" si="6"/>
        <v>0.23049</v>
      </c>
    </row>
    <row r="296" spans="1:10" x14ac:dyDescent="0.25">
      <c r="A296" s="6" t="s">
        <v>39</v>
      </c>
      <c r="B296" s="6" t="s">
        <v>42</v>
      </c>
      <c r="C296" s="6">
        <v>1000</v>
      </c>
      <c r="D296" s="6">
        <v>10</v>
      </c>
      <c r="E296" s="6">
        <v>1560</v>
      </c>
      <c r="F296" s="7">
        <v>3.167E-5</v>
      </c>
      <c r="G296" s="7">
        <v>1.3589099999999999E-4</v>
      </c>
      <c r="H296" s="7">
        <v>1.4248010000000001E-4</v>
      </c>
      <c r="I296" s="8">
        <v>142.47999999999999</v>
      </c>
      <c r="J296" s="9">
        <f t="shared" si="6"/>
        <v>0.14248</v>
      </c>
    </row>
    <row r="297" spans="1:10" x14ac:dyDescent="0.25">
      <c r="A297" s="6" t="s">
        <v>39</v>
      </c>
      <c r="B297" s="6" t="s">
        <v>42</v>
      </c>
      <c r="C297" s="6">
        <v>1000</v>
      </c>
      <c r="D297" s="6">
        <v>100</v>
      </c>
      <c r="E297" s="6">
        <v>263</v>
      </c>
      <c r="F297" s="7">
        <v>6.5300000000000002E-6</v>
      </c>
      <c r="G297" s="7">
        <v>1.5406839999999999E-4</v>
      </c>
      <c r="H297" s="7">
        <v>1.5755979999999999E-4</v>
      </c>
      <c r="I297" s="8">
        <v>157.56</v>
      </c>
      <c r="J297" s="9">
        <f t="shared" si="6"/>
        <v>0.15756000000000001</v>
      </c>
    </row>
    <row r="298" spans="1:10" x14ac:dyDescent="0.25">
      <c r="A298" s="6" t="s">
        <v>39</v>
      </c>
      <c r="B298" s="6" t="s">
        <v>42</v>
      </c>
      <c r="C298" s="6">
        <v>1000</v>
      </c>
      <c r="D298" s="6">
        <v>1000</v>
      </c>
      <c r="E298" s="6">
        <v>263</v>
      </c>
      <c r="F298" s="7">
        <v>6.2099999999999998E-6</v>
      </c>
      <c r="G298" s="7">
        <v>1.498859E-4</v>
      </c>
      <c r="H298" s="7">
        <v>1.5362789999999999E-4</v>
      </c>
      <c r="I298" s="8">
        <v>153.63</v>
      </c>
      <c r="J298" s="9">
        <f t="shared" si="6"/>
        <v>0.15362999999999999</v>
      </c>
    </row>
    <row r="299" spans="1:10" x14ac:dyDescent="0.25">
      <c r="A299" s="6" t="s">
        <v>39</v>
      </c>
      <c r="B299" s="6" t="s">
        <v>42</v>
      </c>
      <c r="C299" s="6">
        <v>1000</v>
      </c>
      <c r="D299" s="6">
        <v>50</v>
      </c>
      <c r="E299" s="6">
        <v>259</v>
      </c>
      <c r="F299" s="7">
        <v>6.2299999999999996E-6</v>
      </c>
      <c r="G299" s="7">
        <v>1.509653E-4</v>
      </c>
      <c r="H299" s="7">
        <v>1.5515590000000001E-4</v>
      </c>
      <c r="I299" s="8">
        <v>155.16</v>
      </c>
      <c r="J299" s="9">
        <f t="shared" si="6"/>
        <v>0.15515999999999999</v>
      </c>
    </row>
    <row r="300" spans="1:10" x14ac:dyDescent="0.25">
      <c r="A300" s="6" t="s">
        <v>39</v>
      </c>
      <c r="B300" s="6" t="s">
        <v>42</v>
      </c>
      <c r="C300" s="6">
        <v>200</v>
      </c>
      <c r="D300" s="6">
        <v>0.01</v>
      </c>
      <c r="E300" s="6">
        <v>26032</v>
      </c>
      <c r="F300" s="7">
        <v>7.6830500000000003E-3</v>
      </c>
      <c r="G300" s="7">
        <v>4.2632100000000001E-4</v>
      </c>
      <c r="H300" s="7">
        <v>5.4326660000000003E-4</v>
      </c>
      <c r="I300" s="8">
        <v>543.27</v>
      </c>
      <c r="J300" s="9">
        <f t="shared" si="6"/>
        <v>2.7163499999999998</v>
      </c>
    </row>
    <row r="301" spans="1:10" x14ac:dyDescent="0.25">
      <c r="A301" s="6" t="s">
        <v>39</v>
      </c>
      <c r="B301" s="6" t="s">
        <v>42</v>
      </c>
      <c r="C301" s="6">
        <v>200</v>
      </c>
      <c r="D301" s="6">
        <v>0.1</v>
      </c>
      <c r="E301" s="6">
        <v>26032</v>
      </c>
      <c r="F301" s="7">
        <v>1.2149800000000001E-3</v>
      </c>
      <c r="G301" s="7">
        <v>1.7875559999999999E-4</v>
      </c>
      <c r="H301" s="7">
        <v>2.1603839999999999E-4</v>
      </c>
      <c r="I301" s="8">
        <v>216.04</v>
      </c>
      <c r="J301" s="9">
        <f t="shared" si="6"/>
        <v>1.0802</v>
      </c>
    </row>
    <row r="302" spans="1:10" x14ac:dyDescent="0.25">
      <c r="A302" s="6" t="s">
        <v>39</v>
      </c>
      <c r="B302" s="6" t="s">
        <v>42</v>
      </c>
      <c r="C302" s="6">
        <v>200</v>
      </c>
      <c r="D302" s="6">
        <v>1</v>
      </c>
      <c r="E302" s="6">
        <v>17202</v>
      </c>
      <c r="F302" s="7">
        <v>3.6405999999999998E-4</v>
      </c>
      <c r="G302" s="7">
        <v>1.4077259999999999E-4</v>
      </c>
      <c r="H302" s="7">
        <v>1.4547879999999999E-4</v>
      </c>
      <c r="I302" s="8">
        <v>145.47999999999999</v>
      </c>
      <c r="J302" s="9">
        <f t="shared" si="6"/>
        <v>0.72739999999999994</v>
      </c>
    </row>
    <row r="303" spans="1:10" x14ac:dyDescent="0.25">
      <c r="A303" s="6" t="s">
        <v>39</v>
      </c>
      <c r="B303" s="6" t="s">
        <v>42</v>
      </c>
      <c r="C303" s="6">
        <v>200</v>
      </c>
      <c r="D303" s="6">
        <v>10</v>
      </c>
      <c r="E303" s="6">
        <v>1567</v>
      </c>
      <c r="F303" s="7">
        <v>3.0309999999999999E-5</v>
      </c>
      <c r="G303" s="7">
        <v>1.3799360000000001E-4</v>
      </c>
      <c r="H303" s="7">
        <v>1.39068E-4</v>
      </c>
      <c r="I303" s="8">
        <v>139.07</v>
      </c>
      <c r="J303" s="9">
        <f t="shared" si="6"/>
        <v>0.69534999999999991</v>
      </c>
    </row>
    <row r="304" spans="1:10" x14ac:dyDescent="0.25">
      <c r="A304" s="6" t="s">
        <v>39</v>
      </c>
      <c r="B304" s="6" t="s">
        <v>42</v>
      </c>
      <c r="C304" s="6">
        <v>200</v>
      </c>
      <c r="D304" s="6">
        <v>100</v>
      </c>
      <c r="E304" s="6">
        <v>263</v>
      </c>
      <c r="F304" s="7">
        <v>6.0700000000000003E-6</v>
      </c>
      <c r="G304" s="7">
        <v>1.512091E-4</v>
      </c>
      <c r="H304" s="7">
        <v>1.518686E-4</v>
      </c>
      <c r="I304" s="8">
        <v>151.87</v>
      </c>
      <c r="J304" s="9">
        <f t="shared" si="6"/>
        <v>0.75934999999999997</v>
      </c>
    </row>
    <row r="305" spans="1:10" x14ac:dyDescent="0.25">
      <c r="A305" s="6" t="s">
        <v>39</v>
      </c>
      <c r="B305" s="6" t="s">
        <v>42</v>
      </c>
      <c r="C305" s="6">
        <v>200</v>
      </c>
      <c r="D305" s="6">
        <v>1000</v>
      </c>
      <c r="E305" s="6">
        <v>263</v>
      </c>
      <c r="F305" s="7">
        <v>6.0299999999999999E-6</v>
      </c>
      <c r="G305" s="7">
        <v>1.506806E-4</v>
      </c>
      <c r="H305" s="7">
        <v>1.514233E-4</v>
      </c>
      <c r="I305" s="8">
        <v>151.41999999999999</v>
      </c>
      <c r="J305" s="9">
        <f t="shared" si="6"/>
        <v>0.75709999999999988</v>
      </c>
    </row>
    <row r="306" spans="1:10" x14ac:dyDescent="0.25">
      <c r="A306" s="6" t="s">
        <v>39</v>
      </c>
      <c r="B306" s="6" t="s">
        <v>42</v>
      </c>
      <c r="C306" s="6">
        <v>200</v>
      </c>
      <c r="D306" s="6">
        <v>50</v>
      </c>
      <c r="E306" s="6">
        <v>259</v>
      </c>
      <c r="F306" s="7">
        <v>5.75E-6</v>
      </c>
      <c r="G306" s="7">
        <v>1.4837070000000001E-4</v>
      </c>
      <c r="H306" s="7">
        <v>1.4902510000000001E-4</v>
      </c>
      <c r="I306" s="8">
        <v>149.03</v>
      </c>
      <c r="J306" s="9">
        <f t="shared" si="6"/>
        <v>0.74514999999999998</v>
      </c>
    </row>
    <row r="307" spans="1:10" x14ac:dyDescent="0.25">
      <c r="A307" s="6" t="s">
        <v>39</v>
      </c>
      <c r="B307" s="6" t="s">
        <v>42</v>
      </c>
      <c r="C307" s="6">
        <v>20</v>
      </c>
      <c r="D307" s="6">
        <v>0.01</v>
      </c>
      <c r="E307" s="6">
        <v>25916</v>
      </c>
      <c r="F307" s="7">
        <v>3.4249999999999999E-5</v>
      </c>
      <c r="G307" s="7">
        <v>3.6527549999999998E-6</v>
      </c>
      <c r="H307" s="7">
        <v>3.6353490000000003E-5</v>
      </c>
      <c r="I307" s="8">
        <v>36.35</v>
      </c>
      <c r="J307" s="9">
        <f t="shared" si="6"/>
        <v>1.8175000000000001</v>
      </c>
    </row>
    <row r="308" spans="1:10" x14ac:dyDescent="0.25">
      <c r="A308" s="6" t="s">
        <v>39</v>
      </c>
      <c r="B308" s="6" t="s">
        <v>42</v>
      </c>
      <c r="C308" s="6">
        <v>20</v>
      </c>
      <c r="D308" s="6">
        <v>0.1</v>
      </c>
      <c r="E308" s="6">
        <v>26012</v>
      </c>
      <c r="F308" s="7">
        <v>1.75E-6</v>
      </c>
      <c r="G308" s="7">
        <v>4.1044290000000002E-6</v>
      </c>
      <c r="H308" s="7">
        <v>8.2010289999999992E-6</v>
      </c>
      <c r="I308" s="8">
        <v>8.1999999999999993</v>
      </c>
      <c r="J308" s="9">
        <f t="shared" si="6"/>
        <v>0.41</v>
      </c>
    </row>
    <row r="309" spans="1:10" x14ac:dyDescent="0.25">
      <c r="A309" s="6" t="s">
        <v>39</v>
      </c>
      <c r="B309" s="6" t="s">
        <v>42</v>
      </c>
      <c r="C309" s="6">
        <v>20</v>
      </c>
      <c r="D309" s="6">
        <v>1</v>
      </c>
      <c r="E309" s="6">
        <v>15892</v>
      </c>
      <c r="F309" s="7">
        <v>4.7999999999999996E-7</v>
      </c>
      <c r="G309" s="7">
        <v>-5.2399380000000002E-6</v>
      </c>
      <c r="H309" s="7">
        <v>5.503472E-6</v>
      </c>
      <c r="I309" s="8">
        <v>5.5</v>
      </c>
      <c r="J309" s="9">
        <f t="shared" si="6"/>
        <v>0.27500000000000002</v>
      </c>
    </row>
    <row r="310" spans="1:10" x14ac:dyDescent="0.25">
      <c r="A310" s="6" t="s">
        <v>39</v>
      </c>
      <c r="B310" s="6" t="s">
        <v>42</v>
      </c>
      <c r="C310" s="6">
        <v>20</v>
      </c>
      <c r="D310" s="6">
        <v>10</v>
      </c>
      <c r="E310" s="6">
        <v>1538</v>
      </c>
      <c r="F310" s="7">
        <v>4.0000000000000001E-8</v>
      </c>
      <c r="G310" s="7">
        <v>-4.8121589999999998E-6</v>
      </c>
      <c r="H310" s="7">
        <v>4.8891840000000001E-6</v>
      </c>
      <c r="I310" s="8">
        <v>4.8899999999999997</v>
      </c>
      <c r="J310" s="9">
        <f t="shared" si="6"/>
        <v>0.2445</v>
      </c>
    </row>
    <row r="311" spans="1:10" x14ac:dyDescent="0.25">
      <c r="A311" s="6" t="s">
        <v>39</v>
      </c>
      <c r="B311" s="6" t="s">
        <v>42</v>
      </c>
      <c r="C311" s="6">
        <v>20</v>
      </c>
      <c r="D311" s="6">
        <v>100</v>
      </c>
      <c r="E311" s="6">
        <v>263</v>
      </c>
      <c r="F311" s="7">
        <v>1E-8</v>
      </c>
      <c r="G311" s="7">
        <v>-4.9498100000000003E-6</v>
      </c>
      <c r="H311" s="7">
        <v>5.0170740000000003E-6</v>
      </c>
      <c r="I311" s="8">
        <v>5.0199999999999996</v>
      </c>
      <c r="J311" s="9">
        <f t="shared" si="6"/>
        <v>0.251</v>
      </c>
    </row>
    <row r="312" spans="1:10" x14ac:dyDescent="0.25">
      <c r="A312" s="6" t="s">
        <v>39</v>
      </c>
      <c r="B312" s="6" t="s">
        <v>42</v>
      </c>
      <c r="C312" s="6">
        <v>20</v>
      </c>
      <c r="D312" s="6">
        <v>1000</v>
      </c>
      <c r="E312" s="6">
        <v>263</v>
      </c>
      <c r="F312" s="7">
        <v>1E-8</v>
      </c>
      <c r="G312" s="7">
        <v>-4.9121669999999999E-6</v>
      </c>
      <c r="H312" s="7">
        <v>4.9733549999999999E-6</v>
      </c>
      <c r="I312" s="8">
        <v>4.97</v>
      </c>
      <c r="J312" s="9">
        <f t="shared" si="6"/>
        <v>0.2485</v>
      </c>
    </row>
    <row r="313" spans="1:10" x14ac:dyDescent="0.25">
      <c r="A313" s="6" t="s">
        <v>39</v>
      </c>
      <c r="B313" s="6" t="s">
        <v>42</v>
      </c>
      <c r="C313" s="6">
        <v>20</v>
      </c>
      <c r="D313" s="6">
        <v>50</v>
      </c>
      <c r="E313" s="6">
        <v>260</v>
      </c>
      <c r="F313" s="7">
        <v>1E-8</v>
      </c>
      <c r="G313" s="7">
        <v>-4.9365379999999999E-6</v>
      </c>
      <c r="H313" s="7">
        <v>4.9951169999999997E-6</v>
      </c>
      <c r="I313" s="8">
        <v>5</v>
      </c>
      <c r="J313" s="9">
        <f t="shared" si="6"/>
        <v>0.25</v>
      </c>
    </row>
    <row r="314" spans="1:10" x14ac:dyDescent="0.25">
      <c r="A314" s="6" t="s">
        <v>39</v>
      </c>
      <c r="B314" s="6" t="s">
        <v>42</v>
      </c>
      <c r="C314" s="6">
        <v>2</v>
      </c>
      <c r="D314" s="6">
        <v>0.01</v>
      </c>
      <c r="E314" s="6">
        <v>25797</v>
      </c>
      <c r="F314" s="7">
        <v>4.7999999999999996E-7</v>
      </c>
      <c r="G314" s="7">
        <v>2.0883369999999999E-6</v>
      </c>
      <c r="H314" s="7">
        <v>4.2982599999999997E-6</v>
      </c>
      <c r="I314" s="8">
        <v>4.3</v>
      </c>
      <c r="J314" s="9">
        <f t="shared" si="6"/>
        <v>2.15</v>
      </c>
    </row>
    <row r="315" spans="1:10" x14ac:dyDescent="0.25">
      <c r="A315" s="6" t="s">
        <v>39</v>
      </c>
      <c r="B315" s="6" t="s">
        <v>42</v>
      </c>
      <c r="C315" s="6">
        <v>2</v>
      </c>
      <c r="D315" s="6">
        <v>0.1</v>
      </c>
      <c r="E315" s="6">
        <v>25458</v>
      </c>
      <c r="F315" s="7">
        <v>2E-8</v>
      </c>
      <c r="G315" s="7">
        <v>3.8404630000000003E-7</v>
      </c>
      <c r="H315" s="7">
        <v>8.5625040000000003E-7</v>
      </c>
      <c r="I315" s="8">
        <v>0.86</v>
      </c>
      <c r="J315" s="9">
        <f t="shared" si="6"/>
        <v>0.43</v>
      </c>
    </row>
    <row r="316" spans="1:10" x14ac:dyDescent="0.25">
      <c r="A316" s="6" t="s">
        <v>39</v>
      </c>
      <c r="B316" s="6" t="s">
        <v>42</v>
      </c>
      <c r="C316" s="6">
        <v>2</v>
      </c>
      <c r="D316" s="6">
        <v>1</v>
      </c>
      <c r="E316" s="6">
        <v>15921</v>
      </c>
      <c r="F316" s="7">
        <v>3.5999999999999999E-7</v>
      </c>
      <c r="G316" s="7">
        <v>-4.7484899999999997E-6</v>
      </c>
      <c r="H316" s="7">
        <v>4.7576199999999997E-6</v>
      </c>
      <c r="I316" s="8">
        <v>4.76</v>
      </c>
      <c r="J316" s="9">
        <f t="shared" si="6"/>
        <v>2.38</v>
      </c>
    </row>
    <row r="317" spans="1:10" x14ac:dyDescent="0.25">
      <c r="A317" s="6" t="s">
        <v>39</v>
      </c>
      <c r="B317" s="6" t="s">
        <v>42</v>
      </c>
      <c r="C317" s="6">
        <v>2</v>
      </c>
      <c r="D317" s="6">
        <v>10</v>
      </c>
      <c r="E317" s="6">
        <v>1537</v>
      </c>
      <c r="F317" s="7">
        <v>2.9999999999999997E-8</v>
      </c>
      <c r="G317" s="7">
        <v>-4.6980090000000002E-6</v>
      </c>
      <c r="H317" s="7">
        <v>4.7023849999999999E-6</v>
      </c>
      <c r="I317" s="8">
        <v>4.7</v>
      </c>
      <c r="J317" s="9">
        <f t="shared" si="6"/>
        <v>2.35</v>
      </c>
    </row>
    <row r="318" spans="1:10" x14ac:dyDescent="0.25">
      <c r="A318" s="6" t="s">
        <v>39</v>
      </c>
      <c r="B318" s="6" t="s">
        <v>42</v>
      </c>
      <c r="C318" s="6">
        <v>2</v>
      </c>
      <c r="D318" s="6">
        <v>100</v>
      </c>
      <c r="E318" s="6">
        <v>263</v>
      </c>
      <c r="F318" s="7">
        <v>1E-8</v>
      </c>
      <c r="G318" s="7">
        <v>-4.6529279999999999E-6</v>
      </c>
      <c r="H318" s="7">
        <v>4.6559919999999998E-6</v>
      </c>
      <c r="I318" s="8">
        <v>4.66</v>
      </c>
      <c r="J318" s="9">
        <f t="shared" si="6"/>
        <v>2.33</v>
      </c>
    </row>
    <row r="319" spans="1:10" x14ac:dyDescent="0.25">
      <c r="A319" s="6" t="s">
        <v>39</v>
      </c>
      <c r="B319" s="6" t="s">
        <v>42</v>
      </c>
      <c r="C319" s="6">
        <v>2</v>
      </c>
      <c r="D319" s="6">
        <v>1000</v>
      </c>
      <c r="E319" s="6">
        <v>263</v>
      </c>
      <c r="F319" s="7">
        <v>1E-8</v>
      </c>
      <c r="G319" s="7">
        <v>-4.6465780000000004E-6</v>
      </c>
      <c r="H319" s="7">
        <v>4.6497440000000001E-6</v>
      </c>
      <c r="I319" s="8">
        <v>4.6500000000000004</v>
      </c>
      <c r="J319" s="9">
        <f t="shared" si="6"/>
        <v>2.3250000000000002</v>
      </c>
    </row>
    <row r="320" spans="1:10" x14ac:dyDescent="0.25">
      <c r="A320" s="6" t="s">
        <v>39</v>
      </c>
      <c r="B320" s="6" t="s">
        <v>42</v>
      </c>
      <c r="C320" s="6">
        <v>2</v>
      </c>
      <c r="D320" s="6">
        <v>50</v>
      </c>
      <c r="E320" s="6">
        <v>260</v>
      </c>
      <c r="F320" s="7">
        <v>1E-8</v>
      </c>
      <c r="G320" s="7">
        <v>-4.6244619999999997E-6</v>
      </c>
      <c r="H320" s="7">
        <v>4.6274900000000003E-6</v>
      </c>
      <c r="I320" s="8">
        <v>4.63</v>
      </c>
      <c r="J320" s="9">
        <f t="shared" si="6"/>
        <v>2.3149999999999999</v>
      </c>
    </row>
    <row r="321" spans="1:10" x14ac:dyDescent="0.25">
      <c r="A321" s="6" t="s">
        <v>39</v>
      </c>
      <c r="B321" s="6" t="s">
        <v>43</v>
      </c>
      <c r="C321" s="6">
        <v>0.2</v>
      </c>
      <c r="D321" s="6">
        <v>0.01</v>
      </c>
      <c r="E321" s="6">
        <v>1163</v>
      </c>
      <c r="F321" s="7">
        <v>1E-8</v>
      </c>
      <c r="G321" s="7">
        <v>-2.5193469999999999E-9</v>
      </c>
      <c r="H321" s="7">
        <v>3.3393910000000001E-6</v>
      </c>
      <c r="I321" s="8">
        <v>3.34</v>
      </c>
      <c r="J321" s="9">
        <f t="shared" si="6"/>
        <v>16.7</v>
      </c>
    </row>
    <row r="322" spans="1:10" x14ac:dyDescent="0.25">
      <c r="A322" s="6" t="s">
        <v>39</v>
      </c>
      <c r="B322" s="6" t="s">
        <v>43</v>
      </c>
      <c r="C322" s="6">
        <v>0.2</v>
      </c>
      <c r="D322" s="6">
        <v>0.1</v>
      </c>
      <c r="E322" s="6">
        <v>1090</v>
      </c>
      <c r="F322" s="7">
        <v>0</v>
      </c>
      <c r="G322" s="7">
        <v>6.9990830000000003E-9</v>
      </c>
      <c r="H322" s="7">
        <v>4.2000009999999999E-7</v>
      </c>
      <c r="I322" s="8">
        <v>0.42</v>
      </c>
      <c r="J322" s="9">
        <f t="shared" si="6"/>
        <v>2.0999999999999996</v>
      </c>
    </row>
    <row r="323" spans="1:10" x14ac:dyDescent="0.25">
      <c r="A323" s="6" t="s">
        <v>39</v>
      </c>
      <c r="B323" s="6" t="s">
        <v>43</v>
      </c>
      <c r="C323" s="6">
        <v>0.2</v>
      </c>
      <c r="D323" s="6">
        <v>1</v>
      </c>
      <c r="E323" s="6">
        <v>882</v>
      </c>
      <c r="F323" s="7">
        <v>0</v>
      </c>
      <c r="G323" s="7">
        <v>-5.3390019999999997E-9</v>
      </c>
      <c r="H323" s="7">
        <v>1.9246739999999999E-7</v>
      </c>
      <c r="I323" s="8">
        <v>0.19</v>
      </c>
      <c r="J323" s="9">
        <f t="shared" si="6"/>
        <v>0.95</v>
      </c>
    </row>
    <row r="324" spans="1:10" x14ac:dyDescent="0.25">
      <c r="A324" s="6" t="s">
        <v>39</v>
      </c>
      <c r="B324" s="6" t="s">
        <v>43</v>
      </c>
      <c r="C324" s="6">
        <v>0.2</v>
      </c>
      <c r="D324" s="6">
        <v>10</v>
      </c>
      <c r="E324" s="6">
        <v>97</v>
      </c>
      <c r="F324" s="7">
        <v>0</v>
      </c>
      <c r="G324" s="7">
        <v>-7.7319590000000001E-10</v>
      </c>
      <c r="H324" s="7">
        <v>1.1990019999999999E-7</v>
      </c>
      <c r="I324" s="8">
        <v>0.12</v>
      </c>
      <c r="J324" s="9">
        <f t="shared" si="6"/>
        <v>0.6</v>
      </c>
    </row>
    <row r="325" spans="1:10" x14ac:dyDescent="0.25">
      <c r="A325" s="6" t="s">
        <v>39</v>
      </c>
      <c r="B325" s="6" t="s">
        <v>43</v>
      </c>
      <c r="C325" s="6">
        <v>0.2</v>
      </c>
      <c r="D325" s="6">
        <v>100</v>
      </c>
      <c r="E325" s="6">
        <v>18</v>
      </c>
      <c r="F325" s="7">
        <v>0</v>
      </c>
      <c r="G325" s="7">
        <v>1.654361E-24</v>
      </c>
      <c r="H325" s="7">
        <v>1.4671890000000001E-7</v>
      </c>
      <c r="I325" s="8">
        <v>0.15</v>
      </c>
      <c r="J325" s="9">
        <f t="shared" si="6"/>
        <v>0.74999999999999989</v>
      </c>
    </row>
    <row r="326" spans="1:10" x14ac:dyDescent="0.25">
      <c r="A326" s="6" t="s">
        <v>39</v>
      </c>
      <c r="B326" s="6" t="s">
        <v>43</v>
      </c>
      <c r="C326" s="6">
        <v>0.2</v>
      </c>
      <c r="D326" s="6">
        <v>1000</v>
      </c>
      <c r="E326" s="6">
        <v>18</v>
      </c>
      <c r="F326" s="7">
        <v>0</v>
      </c>
      <c r="G326" s="7">
        <v>1.1444439999999999E-8</v>
      </c>
      <c r="H326" s="7">
        <v>1.4976869999999999E-7</v>
      </c>
      <c r="I326" s="8">
        <v>0.15</v>
      </c>
      <c r="J326" s="9">
        <f t="shared" si="6"/>
        <v>0.74999999999999989</v>
      </c>
    </row>
    <row r="327" spans="1:10" x14ac:dyDescent="0.25">
      <c r="A327" s="6" t="s">
        <v>39</v>
      </c>
      <c r="B327" s="6" t="s">
        <v>43</v>
      </c>
      <c r="C327" s="6">
        <v>0.2</v>
      </c>
      <c r="D327" s="6">
        <v>50</v>
      </c>
      <c r="E327" s="6">
        <v>15</v>
      </c>
      <c r="F327" s="7">
        <v>0</v>
      </c>
      <c r="G327" s="7">
        <v>2.0599999999999999E-8</v>
      </c>
      <c r="H327" s="7">
        <v>2.423195E-7</v>
      </c>
      <c r="I327" s="8">
        <v>0.24</v>
      </c>
      <c r="J327" s="9">
        <f t="shared" si="6"/>
        <v>1.2</v>
      </c>
    </row>
    <row r="328" spans="1:10" x14ac:dyDescent="0.25">
      <c r="A328" s="6" t="s">
        <v>39</v>
      </c>
      <c r="B328" s="6" t="s">
        <v>43</v>
      </c>
      <c r="C328" s="6">
        <v>1000</v>
      </c>
      <c r="D328" s="6">
        <v>0.01</v>
      </c>
      <c r="E328" s="6">
        <v>1166</v>
      </c>
      <c r="F328" s="7">
        <v>0.13212494999999999</v>
      </c>
      <c r="G328" s="7">
        <v>1.8010289999999999E-7</v>
      </c>
      <c r="H328" s="7">
        <v>1.064494E-2</v>
      </c>
      <c r="I328" s="8">
        <v>10644.94</v>
      </c>
      <c r="J328" s="9">
        <f t="shared" si="6"/>
        <v>10.64494</v>
      </c>
    </row>
    <row r="329" spans="1:10" x14ac:dyDescent="0.25">
      <c r="A329" s="6" t="s">
        <v>39</v>
      </c>
      <c r="B329" s="6" t="s">
        <v>43</v>
      </c>
      <c r="C329" s="6">
        <v>1000</v>
      </c>
      <c r="D329" s="6">
        <v>0.1</v>
      </c>
      <c r="E329" s="6">
        <v>1135</v>
      </c>
      <c r="F329" s="7">
        <v>2.3253999999999999E-4</v>
      </c>
      <c r="G329" s="7">
        <v>7.0484579999999997E-8</v>
      </c>
      <c r="H329" s="7">
        <v>4.5264200000000001E-4</v>
      </c>
      <c r="I329" s="8">
        <v>452.64</v>
      </c>
      <c r="J329" s="9">
        <f t="shared" si="6"/>
        <v>0.45263999999999999</v>
      </c>
    </row>
    <row r="330" spans="1:10" x14ac:dyDescent="0.25">
      <c r="A330" s="6" t="s">
        <v>39</v>
      </c>
      <c r="B330" s="6" t="s">
        <v>43</v>
      </c>
      <c r="C330" s="6">
        <v>1000</v>
      </c>
      <c r="D330" s="6">
        <v>1</v>
      </c>
      <c r="E330" s="6">
        <v>879</v>
      </c>
      <c r="F330" s="7">
        <v>4.1899999999999997E-6</v>
      </c>
      <c r="G330" s="7">
        <v>-3.412969E-7</v>
      </c>
      <c r="H330" s="7">
        <v>6.9018799999999997E-5</v>
      </c>
      <c r="I330" s="8">
        <v>69.02</v>
      </c>
      <c r="J330" s="9">
        <f t="shared" si="6"/>
        <v>6.9019999999999998E-2</v>
      </c>
    </row>
    <row r="331" spans="1:10" x14ac:dyDescent="0.25">
      <c r="A331" s="6" t="s">
        <v>39</v>
      </c>
      <c r="B331" s="6" t="s">
        <v>43</v>
      </c>
      <c r="C331" s="6">
        <v>1000</v>
      </c>
      <c r="D331" s="6">
        <v>10</v>
      </c>
      <c r="E331" s="6">
        <v>97</v>
      </c>
      <c r="F331" s="7">
        <v>1.6999999999999999E-7</v>
      </c>
      <c r="G331" s="7">
        <v>-1.3402060000000001E-6</v>
      </c>
      <c r="H331" s="7">
        <v>4.1281030000000002E-5</v>
      </c>
      <c r="I331" s="8">
        <v>41.28</v>
      </c>
      <c r="J331" s="9">
        <f t="shared" si="6"/>
        <v>4.1280000000000004E-2</v>
      </c>
    </row>
    <row r="332" spans="1:10" x14ac:dyDescent="0.25">
      <c r="A332" s="6" t="s">
        <v>39</v>
      </c>
      <c r="B332" s="6" t="s">
        <v>43</v>
      </c>
      <c r="C332" s="6">
        <v>1000</v>
      </c>
      <c r="D332" s="6">
        <v>100</v>
      </c>
      <c r="E332" s="6">
        <v>18</v>
      </c>
      <c r="F332" s="7">
        <v>4.0000000000000001E-8</v>
      </c>
      <c r="G332" s="7">
        <v>-5.0000000000000004E-6</v>
      </c>
      <c r="H332" s="7">
        <v>4.5399460000000002E-5</v>
      </c>
      <c r="I332" s="8">
        <v>45.4</v>
      </c>
      <c r="J332" s="9">
        <f t="shared" si="6"/>
        <v>4.5399999999999996E-2</v>
      </c>
    </row>
    <row r="333" spans="1:10" x14ac:dyDescent="0.25">
      <c r="A333" s="6" t="s">
        <v>39</v>
      </c>
      <c r="B333" s="6" t="s">
        <v>43</v>
      </c>
      <c r="C333" s="6">
        <v>1000</v>
      </c>
      <c r="D333" s="6">
        <v>1000</v>
      </c>
      <c r="E333" s="6">
        <v>18</v>
      </c>
      <c r="F333" s="7">
        <v>4.0000000000000001E-8</v>
      </c>
      <c r="G333" s="7">
        <v>6.1111109999999999E-6</v>
      </c>
      <c r="H333" s="7">
        <v>4.9272479999999998E-5</v>
      </c>
      <c r="I333" s="8">
        <v>49.27</v>
      </c>
      <c r="J333" s="9">
        <f t="shared" si="6"/>
        <v>4.9270000000000001E-2</v>
      </c>
    </row>
    <row r="334" spans="1:10" x14ac:dyDescent="0.25">
      <c r="A334" s="6" t="s">
        <v>39</v>
      </c>
      <c r="B334" s="6" t="s">
        <v>43</v>
      </c>
      <c r="C334" s="6">
        <v>1000</v>
      </c>
      <c r="D334" s="6">
        <v>50</v>
      </c>
      <c r="E334" s="6">
        <v>15</v>
      </c>
      <c r="F334" s="7">
        <v>2E-8</v>
      </c>
      <c r="G334" s="7">
        <v>-1.9999999999999999E-6</v>
      </c>
      <c r="H334" s="7">
        <v>3.4544659999999999E-5</v>
      </c>
      <c r="I334" s="8">
        <v>34.54</v>
      </c>
      <c r="J334" s="9">
        <f t="shared" si="6"/>
        <v>3.4540000000000001E-2</v>
      </c>
    </row>
    <row r="335" spans="1:10" x14ac:dyDescent="0.25">
      <c r="A335" s="6" t="s">
        <v>39</v>
      </c>
      <c r="B335" s="6" t="s">
        <v>43</v>
      </c>
      <c r="C335" s="6">
        <v>200</v>
      </c>
      <c r="D335" s="6">
        <v>0.01</v>
      </c>
      <c r="E335" s="6">
        <v>1163</v>
      </c>
      <c r="F335" s="7">
        <v>4.0261100000000003E-3</v>
      </c>
      <c r="G335" s="7">
        <v>3.5683580000000002E-7</v>
      </c>
      <c r="H335" s="7">
        <v>1.8605990000000001E-3</v>
      </c>
      <c r="I335" s="8">
        <v>1860.6</v>
      </c>
      <c r="J335" s="9">
        <f t="shared" si="6"/>
        <v>9.302999999999999</v>
      </c>
    </row>
    <row r="336" spans="1:10" x14ac:dyDescent="0.25">
      <c r="A336" s="6" t="s">
        <v>39</v>
      </c>
      <c r="B336" s="6" t="s">
        <v>43</v>
      </c>
      <c r="C336" s="6">
        <v>200</v>
      </c>
      <c r="D336" s="6">
        <v>0.1</v>
      </c>
      <c r="E336" s="6">
        <v>1097</v>
      </c>
      <c r="F336" s="7">
        <v>3.2459999999999998E-5</v>
      </c>
      <c r="G336" s="7">
        <v>-1.795807E-7</v>
      </c>
      <c r="H336" s="7">
        <v>1.7202400000000001E-4</v>
      </c>
      <c r="I336" s="8">
        <v>172.02</v>
      </c>
      <c r="J336" s="9">
        <f t="shared" si="6"/>
        <v>0.86010000000000009</v>
      </c>
    </row>
    <row r="337" spans="1:10" x14ac:dyDescent="0.25">
      <c r="A337" s="6" t="s">
        <v>39</v>
      </c>
      <c r="B337" s="6" t="s">
        <v>43</v>
      </c>
      <c r="C337" s="6">
        <v>200</v>
      </c>
      <c r="D337" s="6">
        <v>1</v>
      </c>
      <c r="E337" s="6">
        <v>879</v>
      </c>
      <c r="F337" s="7">
        <v>1.3999999999999999E-6</v>
      </c>
      <c r="G337" s="7">
        <v>1.3424350000000001E-7</v>
      </c>
      <c r="H337" s="7">
        <v>3.9916809999999998E-5</v>
      </c>
      <c r="I337" s="8">
        <v>39.92</v>
      </c>
      <c r="J337" s="9">
        <f t="shared" si="6"/>
        <v>0.1996</v>
      </c>
    </row>
    <row r="338" spans="1:10" x14ac:dyDescent="0.25">
      <c r="A338" s="6" t="s">
        <v>39</v>
      </c>
      <c r="B338" s="6" t="s">
        <v>43</v>
      </c>
      <c r="C338" s="6">
        <v>200</v>
      </c>
      <c r="D338" s="6">
        <v>10</v>
      </c>
      <c r="E338" s="6">
        <v>97</v>
      </c>
      <c r="F338" s="7">
        <v>2.9999999999999997E-8</v>
      </c>
      <c r="G338" s="7">
        <v>-4.4329899999999998E-7</v>
      </c>
      <c r="H338" s="7">
        <v>1.767665E-5</v>
      </c>
      <c r="I338" s="8">
        <v>17.68</v>
      </c>
      <c r="J338" s="9">
        <f t="shared" si="6"/>
        <v>8.8399999999999992E-2</v>
      </c>
    </row>
    <row r="339" spans="1:10" x14ac:dyDescent="0.25">
      <c r="A339" s="6" t="s">
        <v>39</v>
      </c>
      <c r="B339" s="6" t="s">
        <v>43</v>
      </c>
      <c r="C339" s="6">
        <v>200</v>
      </c>
      <c r="D339" s="6">
        <v>100</v>
      </c>
      <c r="E339" s="6">
        <v>18</v>
      </c>
      <c r="F339" s="7">
        <v>1E-8</v>
      </c>
      <c r="G339" s="7">
        <v>7.7777780000000003E-7</v>
      </c>
      <c r="H339" s="7">
        <v>1.8959020000000001E-5</v>
      </c>
      <c r="I339" s="8">
        <v>18.96</v>
      </c>
      <c r="J339" s="9">
        <f t="shared" si="6"/>
        <v>9.4800000000000009E-2</v>
      </c>
    </row>
    <row r="340" spans="1:10" x14ac:dyDescent="0.25">
      <c r="A340" s="6" t="s">
        <v>39</v>
      </c>
      <c r="B340" s="6" t="s">
        <v>43</v>
      </c>
      <c r="C340" s="6">
        <v>200</v>
      </c>
      <c r="D340" s="6">
        <v>1000</v>
      </c>
      <c r="E340" s="6">
        <v>18</v>
      </c>
      <c r="F340" s="7">
        <v>1E-8</v>
      </c>
      <c r="G340" s="7">
        <v>-1.6666669999999999E-7</v>
      </c>
      <c r="H340" s="7">
        <v>2.0791290000000001E-5</v>
      </c>
      <c r="I340" s="8">
        <v>20.79</v>
      </c>
      <c r="J340" s="9">
        <f t="shared" si="6"/>
        <v>0.10395</v>
      </c>
    </row>
    <row r="341" spans="1:10" x14ac:dyDescent="0.25">
      <c r="A341" s="6" t="s">
        <v>39</v>
      </c>
      <c r="B341" s="6" t="s">
        <v>43</v>
      </c>
      <c r="C341" s="6">
        <v>200</v>
      </c>
      <c r="D341" s="6">
        <v>50</v>
      </c>
      <c r="E341" s="6">
        <v>15</v>
      </c>
      <c r="F341" s="7">
        <v>0</v>
      </c>
      <c r="G341" s="7">
        <v>1.3333330000000001E-6</v>
      </c>
      <c r="H341" s="7">
        <v>1.8062849999999999E-5</v>
      </c>
      <c r="I341" s="8">
        <v>18.059999999999999</v>
      </c>
      <c r="J341" s="9">
        <f t="shared" si="6"/>
        <v>9.0299999999999991E-2</v>
      </c>
    </row>
    <row r="342" spans="1:10" x14ac:dyDescent="0.25">
      <c r="A342" s="6" t="s">
        <v>39</v>
      </c>
      <c r="B342" s="6" t="s">
        <v>43</v>
      </c>
      <c r="C342" s="6">
        <v>20</v>
      </c>
      <c r="D342" s="6">
        <v>0.01</v>
      </c>
      <c r="E342" s="6">
        <v>317</v>
      </c>
      <c r="F342" s="7">
        <v>4.7960000000000002E-5</v>
      </c>
      <c r="G342" s="7">
        <v>1.1710319999999999E-4</v>
      </c>
      <c r="H342" s="7">
        <v>3.8898330000000002E-4</v>
      </c>
      <c r="I342" s="8">
        <v>388.98</v>
      </c>
      <c r="J342" s="9">
        <f t="shared" si="6"/>
        <v>19.449000000000002</v>
      </c>
    </row>
    <row r="343" spans="1:10" x14ac:dyDescent="0.25">
      <c r="A343" s="6" t="s">
        <v>39</v>
      </c>
      <c r="B343" s="6" t="s">
        <v>43</v>
      </c>
      <c r="C343" s="6">
        <v>20</v>
      </c>
      <c r="D343" s="6">
        <v>0.1</v>
      </c>
      <c r="E343" s="6">
        <v>1135</v>
      </c>
      <c r="F343" s="7">
        <v>7.0000000000000005E-8</v>
      </c>
      <c r="G343" s="7">
        <v>4.4933920000000002E-9</v>
      </c>
      <c r="H343" s="7">
        <v>7.7316750000000008E-6</v>
      </c>
      <c r="I343" s="8">
        <v>7.73</v>
      </c>
      <c r="J343" s="9">
        <f t="shared" si="6"/>
        <v>0.38650000000000001</v>
      </c>
    </row>
    <row r="344" spans="1:10" x14ac:dyDescent="0.25">
      <c r="A344" s="6" t="s">
        <v>39</v>
      </c>
      <c r="B344" s="6" t="s">
        <v>43</v>
      </c>
      <c r="C344" s="6">
        <v>20</v>
      </c>
      <c r="D344" s="6">
        <v>1</v>
      </c>
      <c r="E344" s="6">
        <v>863</v>
      </c>
      <c r="F344" s="7">
        <v>0</v>
      </c>
      <c r="G344" s="7">
        <v>-2.7809970000000001E-9</v>
      </c>
      <c r="H344" s="7">
        <v>1.4020019999999999E-6</v>
      </c>
      <c r="I344" s="8">
        <v>1.4</v>
      </c>
      <c r="J344" s="9">
        <f t="shared" si="6"/>
        <v>6.9999999999999993E-2</v>
      </c>
    </row>
    <row r="345" spans="1:10" x14ac:dyDescent="0.25">
      <c r="A345" s="6" t="s">
        <v>39</v>
      </c>
      <c r="B345" s="6" t="s">
        <v>43</v>
      </c>
      <c r="C345" s="6">
        <v>20</v>
      </c>
      <c r="D345" s="6">
        <v>10</v>
      </c>
      <c r="E345" s="6">
        <v>97</v>
      </c>
      <c r="F345" s="7">
        <v>0</v>
      </c>
      <c r="G345" s="7">
        <v>-8.2474230000000002E-9</v>
      </c>
      <c r="H345" s="7">
        <v>6.8172010000000004E-7</v>
      </c>
      <c r="I345" s="8">
        <v>0.68</v>
      </c>
      <c r="J345" s="9">
        <f t="shared" si="6"/>
        <v>3.4000000000000002E-2</v>
      </c>
    </row>
    <row r="346" spans="1:10" x14ac:dyDescent="0.25">
      <c r="A346" s="6" t="s">
        <v>39</v>
      </c>
      <c r="B346" s="6" t="s">
        <v>43</v>
      </c>
      <c r="C346" s="6">
        <v>20</v>
      </c>
      <c r="D346" s="6">
        <v>100</v>
      </c>
      <c r="E346" s="6">
        <v>18</v>
      </c>
      <c r="F346" s="7">
        <v>0</v>
      </c>
      <c r="G346" s="7">
        <v>-4.4444439999999999E-8</v>
      </c>
      <c r="H346" s="7">
        <v>8.5049010000000003E-7</v>
      </c>
      <c r="I346" s="8">
        <v>0.85</v>
      </c>
      <c r="J346" s="9">
        <f t="shared" si="6"/>
        <v>4.2499999999999996E-2</v>
      </c>
    </row>
    <row r="347" spans="1:10" x14ac:dyDescent="0.25">
      <c r="A347" s="6" t="s">
        <v>39</v>
      </c>
      <c r="B347" s="6" t="s">
        <v>43</v>
      </c>
      <c r="C347" s="6">
        <v>20</v>
      </c>
      <c r="D347" s="6">
        <v>1000</v>
      </c>
      <c r="E347" s="6">
        <v>18</v>
      </c>
      <c r="F347" s="7">
        <v>0</v>
      </c>
      <c r="G347" s="7">
        <v>1.2222220000000001E-7</v>
      </c>
      <c r="H347" s="7">
        <v>7.8740080000000001E-7</v>
      </c>
      <c r="I347" s="8">
        <v>0.79</v>
      </c>
      <c r="J347" s="9">
        <f t="shared" si="6"/>
        <v>3.95E-2</v>
      </c>
    </row>
    <row r="348" spans="1:10" x14ac:dyDescent="0.25">
      <c r="A348" s="6" t="s">
        <v>39</v>
      </c>
      <c r="B348" s="6" t="s">
        <v>43</v>
      </c>
      <c r="C348" s="6">
        <v>20</v>
      </c>
      <c r="D348" s="6">
        <v>50</v>
      </c>
      <c r="E348" s="6">
        <v>15</v>
      </c>
      <c r="F348" s="7">
        <v>0</v>
      </c>
      <c r="G348" s="7">
        <v>6.666667E-9</v>
      </c>
      <c r="H348" s="7">
        <v>8.644844E-7</v>
      </c>
      <c r="I348" s="8">
        <v>0.86</v>
      </c>
      <c r="J348" s="9">
        <f t="shared" si="6"/>
        <v>4.2999999999999997E-2</v>
      </c>
    </row>
    <row r="349" spans="1:10" x14ac:dyDescent="0.25">
      <c r="A349" s="6" t="s">
        <v>39</v>
      </c>
      <c r="B349" s="6" t="s">
        <v>43</v>
      </c>
      <c r="C349" s="6">
        <v>2</v>
      </c>
      <c r="D349" s="6">
        <v>0.01</v>
      </c>
      <c r="E349" s="6">
        <v>1163</v>
      </c>
      <c r="F349" s="7">
        <v>1.6E-7</v>
      </c>
      <c r="G349" s="7">
        <v>4.5485810000000003E-9</v>
      </c>
      <c r="H349" s="7">
        <v>1.1860470000000001E-5</v>
      </c>
      <c r="I349" s="8">
        <v>11.86</v>
      </c>
      <c r="J349" s="9">
        <f t="shared" si="6"/>
        <v>5.93</v>
      </c>
    </row>
    <row r="350" spans="1:10" x14ac:dyDescent="0.25">
      <c r="A350" s="6" t="s">
        <v>39</v>
      </c>
      <c r="B350" s="6" t="s">
        <v>43</v>
      </c>
      <c r="C350" s="6">
        <v>2</v>
      </c>
      <c r="D350" s="6">
        <v>0.1</v>
      </c>
      <c r="E350" s="6">
        <v>1121</v>
      </c>
      <c r="F350" s="7">
        <v>0</v>
      </c>
      <c r="G350" s="7">
        <v>-5.6670360000000002E-25</v>
      </c>
      <c r="H350" s="7">
        <v>8.9978319999999999E-7</v>
      </c>
      <c r="I350" s="8">
        <v>0.9</v>
      </c>
      <c r="J350" s="9">
        <f t="shared" si="6"/>
        <v>0.45</v>
      </c>
    </row>
    <row r="351" spans="1:10" x14ac:dyDescent="0.25">
      <c r="A351" s="6" t="s">
        <v>39</v>
      </c>
      <c r="B351" s="6" t="s">
        <v>43</v>
      </c>
      <c r="C351" s="6">
        <v>2</v>
      </c>
      <c r="D351" s="6">
        <v>1</v>
      </c>
      <c r="E351" s="6">
        <v>855</v>
      </c>
      <c r="F351" s="7">
        <v>0</v>
      </c>
      <c r="G351" s="7">
        <v>-5.9298249999999996E-9</v>
      </c>
      <c r="H351" s="7">
        <v>2.6512339999999998E-7</v>
      </c>
      <c r="I351" s="8">
        <v>0.27</v>
      </c>
      <c r="J351" s="9">
        <f t="shared" ref="J351:J355" si="7">I351/C351</f>
        <v>0.13500000000000001</v>
      </c>
    </row>
    <row r="352" spans="1:10" x14ac:dyDescent="0.25">
      <c r="A352" s="6" t="s">
        <v>39</v>
      </c>
      <c r="B352" s="6" t="s">
        <v>43</v>
      </c>
      <c r="C352" s="6">
        <v>2</v>
      </c>
      <c r="D352" s="6">
        <v>10</v>
      </c>
      <c r="E352" s="6">
        <v>97</v>
      </c>
      <c r="F352" s="7">
        <v>0</v>
      </c>
      <c r="G352" s="7">
        <v>2.0618560000000001E-9</v>
      </c>
      <c r="H352" s="7">
        <v>1.603926E-7</v>
      </c>
      <c r="I352" s="8">
        <v>0.16</v>
      </c>
      <c r="J352" s="9">
        <f t="shared" si="7"/>
        <v>0.08</v>
      </c>
    </row>
    <row r="353" spans="1:29" x14ac:dyDescent="0.25">
      <c r="A353" s="6" t="s">
        <v>39</v>
      </c>
      <c r="B353" s="6" t="s">
        <v>43</v>
      </c>
      <c r="C353" s="6">
        <v>2</v>
      </c>
      <c r="D353" s="6">
        <v>100</v>
      </c>
      <c r="E353" s="6">
        <v>18</v>
      </c>
      <c r="F353" s="7">
        <v>0</v>
      </c>
      <c r="G353" s="7">
        <v>-1.4999999999999999E-8</v>
      </c>
      <c r="H353" s="7">
        <v>2.1935510000000001E-7</v>
      </c>
      <c r="I353" s="8">
        <v>0.22</v>
      </c>
      <c r="J353" s="9">
        <f t="shared" si="7"/>
        <v>0.11</v>
      </c>
    </row>
    <row r="354" spans="1:29" x14ac:dyDescent="0.25">
      <c r="A354" s="6" t="s">
        <v>39</v>
      </c>
      <c r="B354" s="6" t="s">
        <v>43</v>
      </c>
      <c r="C354" s="6">
        <v>2</v>
      </c>
      <c r="D354" s="6">
        <v>1000</v>
      </c>
      <c r="E354" s="6">
        <v>18</v>
      </c>
      <c r="F354" s="7">
        <v>0</v>
      </c>
      <c r="G354" s="7">
        <v>-3.3333329999999998E-9</v>
      </c>
      <c r="H354" s="7">
        <v>2.987195E-7</v>
      </c>
      <c r="I354" s="8">
        <v>0.3</v>
      </c>
      <c r="J354" s="9">
        <f t="shared" si="7"/>
        <v>0.15</v>
      </c>
    </row>
    <row r="355" spans="1:29" x14ac:dyDescent="0.25">
      <c r="A355" s="6" t="s">
        <v>39</v>
      </c>
      <c r="B355" s="6" t="s">
        <v>43</v>
      </c>
      <c r="C355" s="6">
        <v>2</v>
      </c>
      <c r="D355" s="6">
        <v>50</v>
      </c>
      <c r="E355" s="6">
        <v>15</v>
      </c>
      <c r="F355" s="7">
        <v>0</v>
      </c>
      <c r="G355" s="7">
        <v>-5.333333E-9</v>
      </c>
      <c r="H355" s="7">
        <v>1.3114879999999999E-7</v>
      </c>
      <c r="I355" s="8">
        <v>0.13</v>
      </c>
      <c r="J355" s="9">
        <f t="shared" si="7"/>
        <v>6.5000000000000002E-2</v>
      </c>
    </row>
    <row r="357" spans="1:29" x14ac:dyDescent="0.25">
      <c r="B357" s="6" t="s">
        <v>46</v>
      </c>
      <c r="C357" s="6" t="s">
        <v>47</v>
      </c>
      <c r="D357" s="6" t="s">
        <v>37</v>
      </c>
      <c r="E357" s="6" t="s">
        <v>48</v>
      </c>
      <c r="F357" s="7" t="s">
        <v>49</v>
      </c>
      <c r="G357" s="7" t="s">
        <v>50</v>
      </c>
      <c r="H357" s="7" t="s">
        <v>51</v>
      </c>
      <c r="I357" s="8" t="s">
        <v>52</v>
      </c>
    </row>
    <row r="358" spans="1:29" x14ac:dyDescent="0.25">
      <c r="A358" s="6" t="s">
        <v>39</v>
      </c>
      <c r="B358" s="6" t="s">
        <v>53</v>
      </c>
      <c r="C358" s="6">
        <v>0.2</v>
      </c>
      <c r="D358" s="6">
        <v>0.01</v>
      </c>
      <c r="E358" s="6">
        <v>25903</v>
      </c>
      <c r="F358" s="7">
        <v>8.0999999999999997E-7</v>
      </c>
      <c r="G358" s="7">
        <v>-4.819524E-6</v>
      </c>
      <c r="H358" s="7">
        <v>5.5859360000000003E-6</v>
      </c>
      <c r="I358" s="8">
        <v>5.59</v>
      </c>
      <c r="J358" s="9">
        <f>I358/C358</f>
        <v>27.95</v>
      </c>
      <c r="K358" s="20" t="s">
        <v>41</v>
      </c>
      <c r="L358" s="6">
        <v>0.2</v>
      </c>
      <c r="M358" s="20">
        <v>0.01</v>
      </c>
      <c r="N358" s="20">
        <v>25904</v>
      </c>
      <c r="O358" s="20">
        <v>0</v>
      </c>
      <c r="P358" s="21">
        <v>-4.8193380000000004E-6</v>
      </c>
      <c r="Q358" s="21">
        <v>2.824085E-6</v>
      </c>
      <c r="R358" s="20">
        <v>2.8241000000000001</v>
      </c>
      <c r="S358" s="5">
        <f>R358/L358</f>
        <v>14.1205</v>
      </c>
      <c r="U358" s="20" t="s">
        <v>46</v>
      </c>
      <c r="V358" s="20" t="s">
        <v>47</v>
      </c>
      <c r="W358" s="20" t="s">
        <v>37</v>
      </c>
      <c r="X358" s="20" t="s">
        <v>48</v>
      </c>
      <c r="Y358" s="20" t="s">
        <v>49</v>
      </c>
      <c r="Z358" s="20" t="s">
        <v>50</v>
      </c>
      <c r="AA358" s="20" t="s">
        <v>51</v>
      </c>
      <c r="AB358" s="20" t="s">
        <v>52</v>
      </c>
    </row>
    <row r="359" spans="1:29" x14ac:dyDescent="0.25">
      <c r="A359" s="6" t="s">
        <v>39</v>
      </c>
      <c r="B359" s="6" t="s">
        <v>53</v>
      </c>
      <c r="C359" s="6">
        <v>0.2</v>
      </c>
      <c r="D359" s="6">
        <v>0.1</v>
      </c>
      <c r="E359" s="6">
        <v>26059</v>
      </c>
      <c r="F359" s="7">
        <v>0</v>
      </c>
      <c r="G359" s="7">
        <v>1.3467659999999999E-7</v>
      </c>
      <c r="H359" s="7">
        <v>3.3034939999999998E-7</v>
      </c>
      <c r="I359" s="8">
        <v>0.33</v>
      </c>
      <c r="J359" s="9">
        <f t="shared" ref="J359:J382" si="8">I359/C359</f>
        <v>1.65</v>
      </c>
      <c r="K359" s="20" t="s">
        <v>41</v>
      </c>
      <c r="L359" s="6">
        <v>0.2</v>
      </c>
      <c r="M359" s="20">
        <v>0.1</v>
      </c>
      <c r="N359" s="20">
        <v>26060</v>
      </c>
      <c r="O359" s="20">
        <v>0</v>
      </c>
      <c r="P359" s="21">
        <v>1.346714E-7</v>
      </c>
      <c r="Q359" s="21">
        <v>3.0164570000000002E-7</v>
      </c>
      <c r="R359" s="20">
        <v>0.30159999999999998</v>
      </c>
      <c r="S359" s="5">
        <f t="shared" ref="S359:S382" si="9">R359/L359</f>
        <v>1.5079999999999998</v>
      </c>
      <c r="U359" s="20" t="s">
        <v>56</v>
      </c>
      <c r="V359" s="20">
        <v>0.2</v>
      </c>
      <c r="W359" s="20">
        <v>0.01</v>
      </c>
      <c r="X359" s="20">
        <v>17416</v>
      </c>
      <c r="Y359" s="20">
        <v>0</v>
      </c>
      <c r="Z359" s="21">
        <v>2.8600819999999999E-6</v>
      </c>
      <c r="AA359" s="21">
        <v>2.549766E-6</v>
      </c>
      <c r="AB359" s="20">
        <v>2.5497999999999998</v>
      </c>
      <c r="AC359" s="5">
        <f>AB359/V359</f>
        <v>12.748999999999999</v>
      </c>
    </row>
    <row r="360" spans="1:29" x14ac:dyDescent="0.25">
      <c r="A360" s="6" t="s">
        <v>39</v>
      </c>
      <c r="B360" s="6" t="s">
        <v>53</v>
      </c>
      <c r="C360" s="6">
        <v>0.2</v>
      </c>
      <c r="D360" s="6">
        <v>1</v>
      </c>
      <c r="E360" s="6">
        <v>17814</v>
      </c>
      <c r="F360" s="7">
        <v>3.9999999999999998E-7</v>
      </c>
      <c r="G360" s="7">
        <v>-4.7286050000000003E-6</v>
      </c>
      <c r="H360" s="7">
        <v>4.731548E-6</v>
      </c>
      <c r="I360" s="8">
        <v>4.7300000000000004</v>
      </c>
      <c r="J360" s="9">
        <f t="shared" si="8"/>
        <v>23.650000000000002</v>
      </c>
      <c r="K360" s="20" t="s">
        <v>41</v>
      </c>
      <c r="L360" s="6">
        <v>0.2</v>
      </c>
      <c r="M360" s="20">
        <v>1</v>
      </c>
      <c r="N360" s="20">
        <v>17815</v>
      </c>
      <c r="O360" s="20">
        <v>0</v>
      </c>
      <c r="P360" s="21">
        <v>-4.7283400000000004E-6</v>
      </c>
      <c r="Q360" s="21">
        <v>1.7056580000000001E-7</v>
      </c>
      <c r="R360" s="20">
        <v>0.1706</v>
      </c>
      <c r="S360" s="5">
        <f t="shared" si="9"/>
        <v>0.85299999999999998</v>
      </c>
      <c r="U360" s="20" t="s">
        <v>57</v>
      </c>
      <c r="V360" s="20">
        <v>0.2</v>
      </c>
      <c r="W360" s="20">
        <v>0.1</v>
      </c>
      <c r="X360" s="20">
        <v>17255</v>
      </c>
      <c r="Y360" s="20">
        <v>0</v>
      </c>
      <c r="Z360" s="21">
        <v>5.767973E-6</v>
      </c>
      <c r="AA360" s="21">
        <v>2.759166E-7</v>
      </c>
      <c r="AB360" s="20">
        <v>0.27589999999999998</v>
      </c>
      <c r="AC360" s="5">
        <f t="shared" ref="AC360:AC383" si="10">AB360/V360</f>
        <v>1.3794999999999997</v>
      </c>
    </row>
    <row r="361" spans="1:29" x14ac:dyDescent="0.25">
      <c r="A361" s="6" t="s">
        <v>39</v>
      </c>
      <c r="B361" s="6" t="s">
        <v>53</v>
      </c>
      <c r="C361" s="6">
        <v>0.2</v>
      </c>
      <c r="D361" s="6">
        <v>10</v>
      </c>
      <c r="E361" s="6">
        <v>1579</v>
      </c>
      <c r="F361" s="7">
        <v>4.0000000000000001E-8</v>
      </c>
      <c r="G361" s="7">
        <v>-4.958843E-6</v>
      </c>
      <c r="H361" s="7">
        <v>4.9617890000000004E-6</v>
      </c>
      <c r="I361" s="8">
        <v>4.96</v>
      </c>
      <c r="J361" s="9">
        <f t="shared" si="8"/>
        <v>24.799999999999997</v>
      </c>
      <c r="K361" s="20" t="s">
        <v>41</v>
      </c>
      <c r="L361" s="6">
        <v>0.2</v>
      </c>
      <c r="M361" s="20">
        <v>10</v>
      </c>
      <c r="N361" s="20">
        <v>1580</v>
      </c>
      <c r="O361" s="20">
        <v>0</v>
      </c>
      <c r="P361" s="21">
        <v>-4.9557039999999999E-6</v>
      </c>
      <c r="Q361" s="21">
        <v>2.1156460000000001E-7</v>
      </c>
      <c r="R361" s="20">
        <v>0.21160000000000001</v>
      </c>
      <c r="S361" s="5">
        <f t="shared" si="9"/>
        <v>1.0580000000000001</v>
      </c>
      <c r="U361" s="20" t="s">
        <v>58</v>
      </c>
      <c r="V361" s="20">
        <v>0.2</v>
      </c>
      <c r="W361" s="20">
        <v>1</v>
      </c>
      <c r="X361" s="20">
        <v>11517</v>
      </c>
      <c r="Y361" s="20">
        <v>0</v>
      </c>
      <c r="Z361" s="21">
        <v>1.017391E-6</v>
      </c>
      <c r="AA361" s="21">
        <v>1.412117E-7</v>
      </c>
      <c r="AB361" s="20">
        <v>0.14119999999999999</v>
      </c>
      <c r="AC361" s="5">
        <f t="shared" si="10"/>
        <v>0.70599999999999996</v>
      </c>
    </row>
    <row r="362" spans="1:29" x14ac:dyDescent="0.25">
      <c r="A362" s="6" t="s">
        <v>39</v>
      </c>
      <c r="B362" s="6" t="s">
        <v>53</v>
      </c>
      <c r="C362" s="6">
        <v>0.2</v>
      </c>
      <c r="D362" s="6">
        <v>50</v>
      </c>
      <c r="E362" s="6">
        <v>260</v>
      </c>
      <c r="F362" s="7">
        <v>1E-8</v>
      </c>
      <c r="G362" s="7">
        <v>-4.7476150000000003E-6</v>
      </c>
      <c r="H362" s="7">
        <v>4.7500759999999998E-6</v>
      </c>
      <c r="I362" s="8">
        <v>4.75</v>
      </c>
      <c r="J362" s="9">
        <f t="shared" si="8"/>
        <v>23.75</v>
      </c>
      <c r="K362" s="20" t="s">
        <v>41</v>
      </c>
      <c r="L362" s="6">
        <v>0.2</v>
      </c>
      <c r="M362" s="20">
        <v>50</v>
      </c>
      <c r="N362" s="20">
        <v>261</v>
      </c>
      <c r="O362" s="20">
        <v>0</v>
      </c>
      <c r="P362" s="21">
        <v>-4.729425E-6</v>
      </c>
      <c r="Q362" s="21">
        <v>3.3062459999999999E-7</v>
      </c>
      <c r="R362" s="20">
        <v>0.3306</v>
      </c>
      <c r="S362" s="5">
        <f t="shared" si="9"/>
        <v>1.653</v>
      </c>
      <c r="U362" s="20" t="s">
        <v>59</v>
      </c>
      <c r="V362" s="20">
        <v>0.2</v>
      </c>
      <c r="W362" s="20">
        <v>10</v>
      </c>
      <c r="X362" s="20">
        <v>1044</v>
      </c>
      <c r="Y362" s="20">
        <v>0</v>
      </c>
      <c r="Z362" s="21">
        <v>1.0052980000000001E-6</v>
      </c>
      <c r="AA362" s="21">
        <v>1.170502E-7</v>
      </c>
      <c r="AB362" s="20">
        <v>0.1171</v>
      </c>
      <c r="AC362" s="5">
        <f t="shared" si="10"/>
        <v>0.58549999999999991</v>
      </c>
    </row>
    <row r="363" spans="1:29" x14ac:dyDescent="0.25">
      <c r="A363" s="6" t="s">
        <v>39</v>
      </c>
      <c r="B363" s="6" t="s">
        <v>53</v>
      </c>
      <c r="C363" s="6">
        <v>1000</v>
      </c>
      <c r="D363" s="6">
        <v>0.01</v>
      </c>
      <c r="E363" s="6">
        <v>26221</v>
      </c>
      <c r="F363" s="7">
        <v>9.1361800000000007E-2</v>
      </c>
      <c r="G363" s="7">
        <v>5.0167650000000001E-4</v>
      </c>
      <c r="H363" s="7">
        <v>1.866628E-3</v>
      </c>
      <c r="I363" s="8">
        <v>1866.63</v>
      </c>
      <c r="J363" s="9">
        <f t="shared" si="8"/>
        <v>1.86663</v>
      </c>
      <c r="K363" s="20" t="s">
        <v>41</v>
      </c>
      <c r="L363" s="6">
        <v>1000</v>
      </c>
      <c r="M363" s="20">
        <v>0.01</v>
      </c>
      <c r="N363" s="20">
        <v>26222</v>
      </c>
      <c r="O363" s="20">
        <v>0</v>
      </c>
      <c r="P363" s="21">
        <v>5.016574E-4</v>
      </c>
      <c r="Q363" s="21">
        <v>1.797917E-3</v>
      </c>
      <c r="R363" s="20">
        <v>1797.9170999999999</v>
      </c>
      <c r="S363" s="5">
        <f t="shared" si="9"/>
        <v>1.7979170999999998</v>
      </c>
      <c r="U363" s="20" t="s">
        <v>60</v>
      </c>
      <c r="V363" s="20">
        <v>0.2</v>
      </c>
      <c r="W363" s="20">
        <v>50</v>
      </c>
      <c r="X363" s="20">
        <v>173</v>
      </c>
      <c r="Y363" s="20">
        <v>0</v>
      </c>
      <c r="Z363" s="21">
        <v>1.0838840000000001E-6</v>
      </c>
      <c r="AA363" s="21">
        <v>1.391446E-7</v>
      </c>
      <c r="AB363" s="20">
        <v>0.1391</v>
      </c>
      <c r="AC363" s="5">
        <f t="shared" si="10"/>
        <v>0.69550000000000001</v>
      </c>
    </row>
    <row r="364" spans="1:29" x14ac:dyDescent="0.25">
      <c r="A364" s="6" t="s">
        <v>39</v>
      </c>
      <c r="B364" s="6" t="s">
        <v>53</v>
      </c>
      <c r="C364" s="6">
        <v>1000</v>
      </c>
      <c r="D364" s="6">
        <v>0.1</v>
      </c>
      <c r="E364" s="6">
        <v>25942</v>
      </c>
      <c r="F364" s="7">
        <v>5.1444999999999998E-3</v>
      </c>
      <c r="G364" s="7">
        <v>2.5161749999999999E-4</v>
      </c>
      <c r="H364" s="7">
        <v>4.4531740000000001E-4</v>
      </c>
      <c r="I364" s="8">
        <v>445.32</v>
      </c>
      <c r="J364" s="9">
        <f t="shared" si="8"/>
        <v>0.44531999999999999</v>
      </c>
      <c r="K364" s="20" t="s">
        <v>41</v>
      </c>
      <c r="L364" s="6">
        <v>1000</v>
      </c>
      <c r="M364" s="20">
        <v>0.1</v>
      </c>
      <c r="N364" s="20">
        <v>25943</v>
      </c>
      <c r="O364" s="20">
        <v>0</v>
      </c>
      <c r="P364" s="21">
        <v>2.5160779999999999E-4</v>
      </c>
      <c r="Q364" s="21">
        <v>3.6741459999999998E-4</v>
      </c>
      <c r="R364" s="20">
        <v>367.41460000000001</v>
      </c>
      <c r="S364" s="5">
        <f t="shared" si="9"/>
        <v>0.36741459999999998</v>
      </c>
      <c r="U364" s="20" t="s">
        <v>61</v>
      </c>
      <c r="V364" s="20">
        <v>1000</v>
      </c>
      <c r="W364" s="20">
        <v>0.01</v>
      </c>
      <c r="X364" s="20">
        <v>17427</v>
      </c>
      <c r="Y364" s="20">
        <v>0</v>
      </c>
      <c r="Z364" s="21">
        <v>4.4273370000000003E-4</v>
      </c>
      <c r="AA364" s="21">
        <v>9.4977220000000005E-4</v>
      </c>
      <c r="AB364" s="20">
        <v>949.7722</v>
      </c>
      <c r="AC364" s="5">
        <f t="shared" si="10"/>
        <v>0.94977219999999996</v>
      </c>
    </row>
    <row r="365" spans="1:29" x14ac:dyDescent="0.25">
      <c r="A365" s="6" t="s">
        <v>39</v>
      </c>
      <c r="B365" s="6" t="s">
        <v>53</v>
      </c>
      <c r="C365" s="6">
        <v>1000</v>
      </c>
      <c r="D365" s="6">
        <v>1</v>
      </c>
      <c r="E365" s="6">
        <v>17260</v>
      </c>
      <c r="F365" s="7">
        <v>9.1697999999999997E-4</v>
      </c>
      <c r="G365" s="7">
        <v>2.1359729999999999E-4</v>
      </c>
      <c r="H365" s="7">
        <v>2.3049440000000001E-4</v>
      </c>
      <c r="I365" s="8">
        <v>230.49</v>
      </c>
      <c r="J365" s="9">
        <f t="shared" si="8"/>
        <v>0.23049</v>
      </c>
      <c r="K365" s="20" t="s">
        <v>41</v>
      </c>
      <c r="L365" s="6">
        <v>1000</v>
      </c>
      <c r="M365" s="20">
        <v>1</v>
      </c>
      <c r="N365" s="20">
        <v>17261</v>
      </c>
      <c r="O365" s="20">
        <v>0</v>
      </c>
      <c r="P365" s="21">
        <v>2.13585E-4</v>
      </c>
      <c r="Q365" s="21">
        <v>8.6637469999999996E-5</v>
      </c>
      <c r="R365" s="20">
        <v>86.637500000000003</v>
      </c>
      <c r="S365" s="5">
        <f t="shared" si="9"/>
        <v>8.6637500000000006E-2</v>
      </c>
      <c r="U365" s="20" t="s">
        <v>62</v>
      </c>
      <c r="V365" s="20">
        <v>1000</v>
      </c>
      <c r="W365" s="20">
        <v>0.1</v>
      </c>
      <c r="X365" s="20">
        <v>17363</v>
      </c>
      <c r="Y365" s="20">
        <v>0</v>
      </c>
      <c r="Z365" s="21">
        <v>3.250452E-4</v>
      </c>
      <c r="AA365" s="21">
        <v>3.0433240000000001E-4</v>
      </c>
      <c r="AB365" s="20">
        <v>304.33240000000001</v>
      </c>
      <c r="AC365" s="5">
        <f t="shared" si="10"/>
        <v>0.3043324</v>
      </c>
    </row>
    <row r="366" spans="1:29" x14ac:dyDescent="0.25">
      <c r="A366" s="6" t="s">
        <v>39</v>
      </c>
      <c r="B366" s="6" t="s">
        <v>53</v>
      </c>
      <c r="C366" s="6">
        <v>1000</v>
      </c>
      <c r="D366" s="6">
        <v>10</v>
      </c>
      <c r="E366" s="6">
        <v>1560</v>
      </c>
      <c r="F366" s="7">
        <v>3.167E-5</v>
      </c>
      <c r="G366" s="7">
        <v>1.3589099999999999E-4</v>
      </c>
      <c r="H366" s="7">
        <v>1.4248010000000001E-4</v>
      </c>
      <c r="I366" s="8">
        <v>142.47999999999999</v>
      </c>
      <c r="J366" s="9">
        <f t="shared" si="8"/>
        <v>0.14248</v>
      </c>
      <c r="K366" s="20" t="s">
        <v>41</v>
      </c>
      <c r="L366" s="6">
        <v>1000</v>
      </c>
      <c r="M366" s="20">
        <v>10</v>
      </c>
      <c r="N366" s="20">
        <v>1561</v>
      </c>
      <c r="O366" s="20">
        <v>0</v>
      </c>
      <c r="P366" s="21">
        <v>1.35804E-4</v>
      </c>
      <c r="Q366" s="21">
        <v>4.2951760000000002E-5</v>
      </c>
      <c r="R366" s="20">
        <v>42.951799999999999</v>
      </c>
      <c r="S366" s="5">
        <f t="shared" si="9"/>
        <v>4.2951799999999998E-2</v>
      </c>
      <c r="U366" s="20" t="s">
        <v>63</v>
      </c>
      <c r="V366" s="20">
        <v>1000</v>
      </c>
      <c r="W366" s="20">
        <v>1</v>
      </c>
      <c r="X366" s="20">
        <v>10771</v>
      </c>
      <c r="Y366" s="20">
        <v>0</v>
      </c>
      <c r="Z366" s="21">
        <v>-5.975675E-5</v>
      </c>
      <c r="AA366" s="21">
        <v>6.8904020000000004E-5</v>
      </c>
      <c r="AB366" s="20">
        <v>68.903999999999996</v>
      </c>
      <c r="AC366" s="5">
        <f t="shared" si="10"/>
        <v>6.8903999999999993E-2</v>
      </c>
    </row>
    <row r="367" spans="1:29" x14ac:dyDescent="0.25">
      <c r="A367" s="6" t="s">
        <v>39</v>
      </c>
      <c r="B367" s="6" t="s">
        <v>53</v>
      </c>
      <c r="C367" s="6">
        <v>1000</v>
      </c>
      <c r="D367" s="6">
        <v>50</v>
      </c>
      <c r="E367" s="6">
        <v>259</v>
      </c>
      <c r="F367" s="7">
        <v>6.2299999999999996E-6</v>
      </c>
      <c r="G367" s="7">
        <v>1.509653E-4</v>
      </c>
      <c r="H367" s="7">
        <v>1.5515590000000001E-4</v>
      </c>
      <c r="I367" s="8">
        <v>155.16</v>
      </c>
      <c r="J367" s="9">
        <f t="shared" si="8"/>
        <v>0.15515999999999999</v>
      </c>
      <c r="K367" s="20" t="s">
        <v>41</v>
      </c>
      <c r="L367" s="6">
        <v>1000</v>
      </c>
      <c r="M367" s="20">
        <v>50</v>
      </c>
      <c r="N367" s="20">
        <v>260</v>
      </c>
      <c r="O367" s="20">
        <v>0</v>
      </c>
      <c r="P367" s="21">
        <v>1.503846E-4</v>
      </c>
      <c r="Q367" s="21">
        <v>3.6949110000000002E-5</v>
      </c>
      <c r="R367" s="20">
        <v>36.949100000000001</v>
      </c>
      <c r="S367" s="5">
        <f t="shared" si="9"/>
        <v>3.6949099999999999E-2</v>
      </c>
      <c r="U367" s="20" t="s">
        <v>64</v>
      </c>
      <c r="V367" s="20">
        <v>1000</v>
      </c>
      <c r="W367" s="20">
        <v>10</v>
      </c>
      <c r="X367" s="20">
        <v>1036</v>
      </c>
      <c r="Y367" s="20">
        <v>0</v>
      </c>
      <c r="Z367" s="21">
        <v>9.9642859999999998E-5</v>
      </c>
      <c r="AA367" s="21">
        <v>4.3107659999999998E-5</v>
      </c>
      <c r="AB367" s="20">
        <v>43.107700000000001</v>
      </c>
      <c r="AC367" s="5">
        <f t="shared" si="10"/>
        <v>4.3107699999999999E-2</v>
      </c>
    </row>
    <row r="368" spans="1:29" x14ac:dyDescent="0.25">
      <c r="A368" s="6" t="s">
        <v>39</v>
      </c>
      <c r="B368" s="6" t="s">
        <v>53</v>
      </c>
      <c r="C368" s="6">
        <v>200</v>
      </c>
      <c r="D368" s="6">
        <v>0.01</v>
      </c>
      <c r="E368" s="6">
        <v>26032</v>
      </c>
      <c r="F368" s="7">
        <v>7.6830500000000003E-3</v>
      </c>
      <c r="G368" s="7">
        <v>4.2632100000000001E-4</v>
      </c>
      <c r="H368" s="7">
        <v>5.4326660000000003E-4</v>
      </c>
      <c r="I368" s="8">
        <v>543.27</v>
      </c>
      <c r="J368" s="9">
        <f t="shared" si="8"/>
        <v>2.7163499999999998</v>
      </c>
      <c r="K368" s="20" t="s">
        <v>41</v>
      </c>
      <c r="L368" s="6">
        <v>200</v>
      </c>
      <c r="M368" s="20">
        <v>0.01</v>
      </c>
      <c r="N368" s="20">
        <v>26033</v>
      </c>
      <c r="O368" s="20">
        <v>0</v>
      </c>
      <c r="P368" s="21">
        <v>4.263046E-4</v>
      </c>
      <c r="Q368" s="21">
        <v>3.3673669999999999E-4</v>
      </c>
      <c r="R368" s="20">
        <v>336.73669999999998</v>
      </c>
      <c r="S368" s="5">
        <f t="shared" si="9"/>
        <v>1.6836834999999999</v>
      </c>
      <c r="U368" s="20" t="s">
        <v>65</v>
      </c>
      <c r="V368" s="20">
        <v>1000</v>
      </c>
      <c r="W368" s="20">
        <v>50</v>
      </c>
      <c r="X368" s="20">
        <v>173</v>
      </c>
      <c r="Y368" s="20">
        <v>0</v>
      </c>
      <c r="Z368" s="21">
        <v>9.572254E-5</v>
      </c>
      <c r="AA368" s="21">
        <v>3.9857739999999999E-5</v>
      </c>
      <c r="AB368" s="20">
        <v>39.857700000000001</v>
      </c>
      <c r="AC368" s="5">
        <f t="shared" si="10"/>
        <v>3.9857700000000003E-2</v>
      </c>
    </row>
    <row r="369" spans="1:29" x14ac:dyDescent="0.25">
      <c r="A369" s="6" t="s">
        <v>39</v>
      </c>
      <c r="B369" s="6" t="s">
        <v>53</v>
      </c>
      <c r="C369" s="6">
        <v>200</v>
      </c>
      <c r="D369" s="6">
        <v>0.1</v>
      </c>
      <c r="E369" s="6">
        <v>26032</v>
      </c>
      <c r="F369" s="7">
        <v>1.2149800000000001E-3</v>
      </c>
      <c r="G369" s="7">
        <v>1.7875559999999999E-4</v>
      </c>
      <c r="H369" s="7">
        <v>2.1603839999999999E-4</v>
      </c>
      <c r="I369" s="8">
        <v>216.04</v>
      </c>
      <c r="J369" s="9">
        <f t="shared" si="8"/>
        <v>1.0802</v>
      </c>
      <c r="K369" s="20" t="s">
        <v>41</v>
      </c>
      <c r="L369" s="6">
        <v>200</v>
      </c>
      <c r="M369" s="20">
        <v>0.1</v>
      </c>
      <c r="N369" s="20">
        <v>26033</v>
      </c>
      <c r="O369" s="20">
        <v>0</v>
      </c>
      <c r="P369" s="21">
        <v>1.7874880000000001E-4</v>
      </c>
      <c r="Q369" s="21">
        <v>1.2132459999999999E-4</v>
      </c>
      <c r="R369" s="20">
        <v>121.3246</v>
      </c>
      <c r="S369" s="5">
        <f t="shared" si="9"/>
        <v>0.60662300000000002</v>
      </c>
      <c r="U369" s="20" t="s">
        <v>66</v>
      </c>
      <c r="V369" s="20">
        <v>200</v>
      </c>
      <c r="W369" s="20">
        <v>0.01</v>
      </c>
      <c r="X369" s="20">
        <v>17386</v>
      </c>
      <c r="Y369" s="20">
        <v>0</v>
      </c>
      <c r="Z369" s="21">
        <v>4.261194E-4</v>
      </c>
      <c r="AA369" s="21">
        <v>3.3465429999999998E-4</v>
      </c>
      <c r="AB369" s="20">
        <v>334.65429999999998</v>
      </c>
      <c r="AC369" s="5">
        <f t="shared" si="10"/>
        <v>1.6732714999999998</v>
      </c>
    </row>
    <row r="370" spans="1:29" x14ac:dyDescent="0.25">
      <c r="A370" s="6" t="s">
        <v>39</v>
      </c>
      <c r="B370" s="6" t="s">
        <v>53</v>
      </c>
      <c r="C370" s="6">
        <v>200</v>
      </c>
      <c r="D370" s="6">
        <v>1</v>
      </c>
      <c r="E370" s="6">
        <v>17202</v>
      </c>
      <c r="F370" s="7">
        <v>3.6405999999999998E-4</v>
      </c>
      <c r="G370" s="7">
        <v>1.4077259999999999E-4</v>
      </c>
      <c r="H370" s="7">
        <v>1.4547879999999999E-4</v>
      </c>
      <c r="I370" s="8">
        <v>145.47999999999999</v>
      </c>
      <c r="J370" s="9">
        <f t="shared" si="8"/>
        <v>0.72739999999999994</v>
      </c>
      <c r="K370" s="20" t="s">
        <v>41</v>
      </c>
      <c r="L370" s="6">
        <v>200</v>
      </c>
      <c r="M370" s="20">
        <v>1</v>
      </c>
      <c r="N370" s="20">
        <v>17203</v>
      </c>
      <c r="O370" s="20">
        <v>0</v>
      </c>
      <c r="P370" s="21">
        <v>1.4076440000000001E-4</v>
      </c>
      <c r="Q370" s="21">
        <v>3.6718329999999999E-5</v>
      </c>
      <c r="R370" s="20">
        <v>36.718299999999999</v>
      </c>
      <c r="S370" s="5">
        <f t="shared" si="9"/>
        <v>0.18359149999999999</v>
      </c>
      <c r="U370" s="20" t="s">
        <v>67</v>
      </c>
      <c r="V370" s="20">
        <v>200</v>
      </c>
      <c r="W370" s="20">
        <v>0.1</v>
      </c>
      <c r="X370" s="20">
        <v>17346</v>
      </c>
      <c r="Y370" s="20">
        <v>0</v>
      </c>
      <c r="Z370" s="21">
        <v>1.5796850000000001E-4</v>
      </c>
      <c r="AA370" s="21">
        <v>1.087321E-4</v>
      </c>
      <c r="AB370" s="20">
        <v>108.7321</v>
      </c>
      <c r="AC370" s="5">
        <f t="shared" si="10"/>
        <v>0.54366049999999999</v>
      </c>
    </row>
    <row r="371" spans="1:29" x14ac:dyDescent="0.25">
      <c r="A371" s="6" t="s">
        <v>39</v>
      </c>
      <c r="B371" s="6" t="s">
        <v>53</v>
      </c>
      <c r="C371" s="6">
        <v>200</v>
      </c>
      <c r="D371" s="6">
        <v>10</v>
      </c>
      <c r="E371" s="6">
        <v>1567</v>
      </c>
      <c r="F371" s="7">
        <v>3.0309999999999999E-5</v>
      </c>
      <c r="G371" s="7">
        <v>1.3799360000000001E-4</v>
      </c>
      <c r="H371" s="7">
        <v>1.39068E-4</v>
      </c>
      <c r="I371" s="8">
        <v>139.07</v>
      </c>
      <c r="J371" s="9">
        <f t="shared" si="8"/>
        <v>0.69534999999999991</v>
      </c>
      <c r="K371" s="20" t="s">
        <v>41</v>
      </c>
      <c r="L371" s="6">
        <v>200</v>
      </c>
      <c r="M371" s="20">
        <v>10</v>
      </c>
      <c r="N371" s="20">
        <v>1568</v>
      </c>
      <c r="O371" s="20">
        <v>0</v>
      </c>
      <c r="P371" s="21">
        <v>1.379056E-4</v>
      </c>
      <c r="Q371" s="21">
        <v>1.7595799999999998E-5</v>
      </c>
      <c r="R371" s="20">
        <v>17.595800000000001</v>
      </c>
      <c r="S371" s="5">
        <f t="shared" si="9"/>
        <v>8.7979000000000002E-2</v>
      </c>
      <c r="U371" s="20" t="s">
        <v>68</v>
      </c>
      <c r="V371" s="20">
        <v>200</v>
      </c>
      <c r="W371" s="20">
        <v>1</v>
      </c>
      <c r="X371" s="20">
        <v>10956</v>
      </c>
      <c r="Y371" s="20">
        <v>0</v>
      </c>
      <c r="Z371" s="21">
        <v>9.192251E-5</v>
      </c>
      <c r="AA371" s="21">
        <v>3.2687949999999999E-5</v>
      </c>
      <c r="AB371" s="20">
        <v>32.688000000000002</v>
      </c>
      <c r="AC371" s="5">
        <f t="shared" si="10"/>
        <v>0.16344</v>
      </c>
    </row>
    <row r="372" spans="1:29" x14ac:dyDescent="0.25">
      <c r="A372" s="6" t="s">
        <v>39</v>
      </c>
      <c r="B372" s="6" t="s">
        <v>53</v>
      </c>
      <c r="C372" s="6">
        <v>200</v>
      </c>
      <c r="D372" s="6">
        <v>50</v>
      </c>
      <c r="E372" s="6">
        <v>259</v>
      </c>
      <c r="F372" s="7">
        <v>5.75E-6</v>
      </c>
      <c r="G372" s="7">
        <v>1.4837070000000001E-4</v>
      </c>
      <c r="H372" s="7">
        <v>1.4902510000000001E-4</v>
      </c>
      <c r="I372" s="8">
        <v>149.03</v>
      </c>
      <c r="J372" s="9">
        <f t="shared" si="8"/>
        <v>0.74514999999999998</v>
      </c>
      <c r="K372" s="20" t="s">
        <v>41</v>
      </c>
      <c r="L372" s="6">
        <v>200</v>
      </c>
      <c r="M372" s="20">
        <v>50</v>
      </c>
      <c r="N372" s="20">
        <v>260</v>
      </c>
      <c r="O372" s="20">
        <v>0</v>
      </c>
      <c r="P372" s="21">
        <v>1.4779999999999999E-4</v>
      </c>
      <c r="Q372" s="21">
        <v>1.668044E-5</v>
      </c>
      <c r="R372" s="20">
        <v>16.680399999999999</v>
      </c>
      <c r="S372" s="5">
        <f t="shared" si="9"/>
        <v>8.340199999999999E-2</v>
      </c>
      <c r="U372" s="20" t="s">
        <v>69</v>
      </c>
      <c r="V372" s="20">
        <v>200</v>
      </c>
      <c r="W372" s="20">
        <v>10</v>
      </c>
      <c r="X372" s="20">
        <v>1034</v>
      </c>
      <c r="Y372" s="20">
        <v>0</v>
      </c>
      <c r="Z372" s="21">
        <v>1.037698E-4</v>
      </c>
      <c r="AA372" s="21">
        <v>1.7394980000000001E-5</v>
      </c>
      <c r="AB372" s="20">
        <v>17.395</v>
      </c>
      <c r="AC372" s="5">
        <f t="shared" si="10"/>
        <v>8.6974999999999997E-2</v>
      </c>
    </row>
    <row r="373" spans="1:29" x14ac:dyDescent="0.25">
      <c r="A373" s="6" t="s">
        <v>39</v>
      </c>
      <c r="B373" s="6" t="s">
        <v>53</v>
      </c>
      <c r="C373" s="6">
        <v>20</v>
      </c>
      <c r="D373" s="6">
        <v>0.01</v>
      </c>
      <c r="E373" s="6">
        <v>25916</v>
      </c>
      <c r="F373" s="7">
        <v>3.4249999999999999E-5</v>
      </c>
      <c r="G373" s="7">
        <v>3.6527549999999998E-6</v>
      </c>
      <c r="H373" s="7">
        <v>3.6353490000000003E-5</v>
      </c>
      <c r="I373" s="8">
        <v>36.35</v>
      </c>
      <c r="J373" s="9">
        <f t="shared" si="8"/>
        <v>1.8175000000000001</v>
      </c>
      <c r="K373" s="20" t="s">
        <v>41</v>
      </c>
      <c r="L373" s="6">
        <v>20</v>
      </c>
      <c r="M373" s="20">
        <v>0.01</v>
      </c>
      <c r="N373" s="20">
        <v>25917</v>
      </c>
      <c r="O373" s="20">
        <v>0</v>
      </c>
      <c r="P373" s="21">
        <v>3.6526139999999999E-6</v>
      </c>
      <c r="Q373" s="21">
        <v>3.616882E-5</v>
      </c>
      <c r="R373" s="20">
        <v>36.168799999999997</v>
      </c>
      <c r="S373" s="5">
        <f t="shared" si="9"/>
        <v>1.8084399999999998</v>
      </c>
      <c r="U373" s="20" t="s">
        <v>70</v>
      </c>
      <c r="V373" s="20">
        <v>200</v>
      </c>
      <c r="W373" s="20">
        <v>50</v>
      </c>
      <c r="X373" s="20">
        <v>173</v>
      </c>
      <c r="Y373" s="20">
        <v>0</v>
      </c>
      <c r="Z373" s="21">
        <v>1.112486E-4</v>
      </c>
      <c r="AA373" s="21">
        <v>1.643349E-5</v>
      </c>
      <c r="AB373" s="20">
        <v>16.433499999999999</v>
      </c>
      <c r="AC373" s="5">
        <f t="shared" si="10"/>
        <v>8.2167499999999991E-2</v>
      </c>
    </row>
    <row r="374" spans="1:29" x14ac:dyDescent="0.25">
      <c r="A374" s="6" t="s">
        <v>39</v>
      </c>
      <c r="B374" s="6" t="s">
        <v>53</v>
      </c>
      <c r="C374" s="6">
        <v>20</v>
      </c>
      <c r="D374" s="6">
        <v>0.1</v>
      </c>
      <c r="E374" s="6">
        <v>26012</v>
      </c>
      <c r="F374" s="7">
        <v>1.75E-6</v>
      </c>
      <c r="G374" s="7">
        <v>4.1044290000000002E-6</v>
      </c>
      <c r="H374" s="7">
        <v>8.2010289999999992E-6</v>
      </c>
      <c r="I374" s="8">
        <v>8.1999999999999993</v>
      </c>
      <c r="J374" s="9">
        <f t="shared" si="8"/>
        <v>0.41</v>
      </c>
      <c r="K374" s="20" t="s">
        <v>41</v>
      </c>
      <c r="L374" s="6">
        <v>20</v>
      </c>
      <c r="M374" s="20">
        <v>0.1</v>
      </c>
      <c r="N374" s="20">
        <v>26013</v>
      </c>
      <c r="O374" s="20">
        <v>0</v>
      </c>
      <c r="P374" s="21">
        <v>4.1042709999999997E-6</v>
      </c>
      <c r="Q374" s="21">
        <v>7.099948E-6</v>
      </c>
      <c r="R374" s="20">
        <v>7.0998999999999999</v>
      </c>
      <c r="S374" s="5">
        <f t="shared" si="9"/>
        <v>0.354995</v>
      </c>
      <c r="U374" s="20" t="s">
        <v>71</v>
      </c>
      <c r="V374" s="20">
        <v>20</v>
      </c>
      <c r="W374" s="20">
        <v>0.01</v>
      </c>
      <c r="X374" s="20">
        <v>17349</v>
      </c>
      <c r="Y374" s="20">
        <v>0</v>
      </c>
      <c r="Z374" s="21">
        <v>2.731408E-6</v>
      </c>
      <c r="AA374" s="21">
        <v>2.4077160000000001E-5</v>
      </c>
      <c r="AB374" s="20">
        <v>24.077200000000001</v>
      </c>
      <c r="AC374" s="5">
        <f t="shared" si="10"/>
        <v>1.2038600000000002</v>
      </c>
    </row>
    <row r="375" spans="1:29" x14ac:dyDescent="0.25">
      <c r="A375" s="6" t="s">
        <v>39</v>
      </c>
      <c r="B375" s="6" t="s">
        <v>53</v>
      </c>
      <c r="C375" s="6">
        <v>20</v>
      </c>
      <c r="D375" s="6">
        <v>1</v>
      </c>
      <c r="E375" s="6">
        <v>15892</v>
      </c>
      <c r="F375" s="7">
        <v>4.7999999999999996E-7</v>
      </c>
      <c r="G375" s="7">
        <v>-5.2399380000000002E-6</v>
      </c>
      <c r="H375" s="7">
        <v>5.503472E-6</v>
      </c>
      <c r="I375" s="8">
        <v>5.5</v>
      </c>
      <c r="J375" s="9">
        <f t="shared" si="8"/>
        <v>0.27500000000000002</v>
      </c>
      <c r="K375" s="20" t="s">
        <v>41</v>
      </c>
      <c r="L375" s="6">
        <v>20</v>
      </c>
      <c r="M375" s="20">
        <v>1</v>
      </c>
      <c r="N375" s="20">
        <v>15893</v>
      </c>
      <c r="O375" s="20">
        <v>0</v>
      </c>
      <c r="P375" s="21">
        <v>-5.2396090000000002E-6</v>
      </c>
      <c r="Q375" s="21">
        <v>1.6830940000000001E-6</v>
      </c>
      <c r="R375" s="20">
        <v>1.6831</v>
      </c>
      <c r="S375" s="5">
        <f t="shared" si="9"/>
        <v>8.4155000000000008E-2</v>
      </c>
      <c r="U375" s="20" t="s">
        <v>72</v>
      </c>
      <c r="V375" s="20">
        <v>20</v>
      </c>
      <c r="W375" s="20">
        <v>0.1</v>
      </c>
      <c r="X375" s="20">
        <v>17361</v>
      </c>
      <c r="Y375" s="20">
        <v>0</v>
      </c>
      <c r="Z375" s="21">
        <v>1.027671E-5</v>
      </c>
      <c r="AA375" s="21">
        <v>5.8670029999999998E-6</v>
      </c>
      <c r="AB375" s="20">
        <v>5.867</v>
      </c>
      <c r="AC375" s="5">
        <f t="shared" si="10"/>
        <v>0.29335</v>
      </c>
    </row>
    <row r="376" spans="1:29" x14ac:dyDescent="0.25">
      <c r="A376" s="6" t="s">
        <v>39</v>
      </c>
      <c r="B376" s="6" t="s">
        <v>53</v>
      </c>
      <c r="C376" s="6">
        <v>20</v>
      </c>
      <c r="D376" s="6">
        <v>10</v>
      </c>
      <c r="E376" s="6">
        <v>1538</v>
      </c>
      <c r="F376" s="7">
        <v>4.0000000000000001E-8</v>
      </c>
      <c r="G376" s="7">
        <v>-4.8121589999999998E-6</v>
      </c>
      <c r="H376" s="7">
        <v>4.8891840000000001E-6</v>
      </c>
      <c r="I376" s="8">
        <v>4.8899999999999997</v>
      </c>
      <c r="J376" s="9">
        <f t="shared" si="8"/>
        <v>0.2445</v>
      </c>
      <c r="K376" s="20" t="s">
        <v>41</v>
      </c>
      <c r="L376" s="6">
        <v>20</v>
      </c>
      <c r="M376" s="20">
        <v>10</v>
      </c>
      <c r="N376" s="20">
        <v>1539</v>
      </c>
      <c r="O376" s="20">
        <v>0</v>
      </c>
      <c r="P376" s="21">
        <v>-4.8090320000000001E-6</v>
      </c>
      <c r="Q376" s="21">
        <v>8.7280940000000004E-7</v>
      </c>
      <c r="R376" s="20">
        <v>0.87280000000000002</v>
      </c>
      <c r="S376" s="5">
        <f t="shared" si="9"/>
        <v>4.3639999999999998E-2</v>
      </c>
      <c r="U376" s="20" t="s">
        <v>73</v>
      </c>
      <c r="V376" s="20">
        <v>20</v>
      </c>
      <c r="W376" s="20">
        <v>1</v>
      </c>
      <c r="X376" s="20">
        <v>10625</v>
      </c>
      <c r="Y376" s="20">
        <v>0</v>
      </c>
      <c r="Z376" s="21">
        <v>-7.0949649999999995E-7</v>
      </c>
      <c r="AA376" s="21">
        <v>1.224313E-6</v>
      </c>
      <c r="AB376" s="20">
        <v>1.2242999999999999</v>
      </c>
      <c r="AC376" s="5">
        <f t="shared" si="10"/>
        <v>6.1214999999999999E-2</v>
      </c>
    </row>
    <row r="377" spans="1:29" x14ac:dyDescent="0.25">
      <c r="A377" s="6" t="s">
        <v>39</v>
      </c>
      <c r="B377" s="6" t="s">
        <v>53</v>
      </c>
      <c r="C377" s="6">
        <v>20</v>
      </c>
      <c r="D377" s="6">
        <v>50</v>
      </c>
      <c r="E377" s="6">
        <v>260</v>
      </c>
      <c r="F377" s="7">
        <v>1E-8</v>
      </c>
      <c r="G377" s="7">
        <v>-4.9365379999999999E-6</v>
      </c>
      <c r="H377" s="7">
        <v>4.9951169999999997E-6</v>
      </c>
      <c r="I377" s="8">
        <v>5</v>
      </c>
      <c r="J377" s="9">
        <f t="shared" si="8"/>
        <v>0.25</v>
      </c>
      <c r="K377" s="20" t="s">
        <v>41</v>
      </c>
      <c r="L377" s="6">
        <v>20</v>
      </c>
      <c r="M377" s="20">
        <v>50</v>
      </c>
      <c r="N377" s="20">
        <v>261</v>
      </c>
      <c r="O377" s="20">
        <v>0</v>
      </c>
      <c r="P377" s="21">
        <v>-4.9176250000000002E-6</v>
      </c>
      <c r="Q377" s="21">
        <v>8.2009929999999999E-7</v>
      </c>
      <c r="R377" s="20">
        <v>0.82010000000000005</v>
      </c>
      <c r="S377" s="5">
        <f t="shared" si="9"/>
        <v>4.1005E-2</v>
      </c>
      <c r="U377" s="20" t="s">
        <v>74</v>
      </c>
      <c r="V377" s="20">
        <v>20</v>
      </c>
      <c r="W377" s="20">
        <v>10</v>
      </c>
      <c r="X377" s="20">
        <v>1024</v>
      </c>
      <c r="Y377" s="20">
        <v>0</v>
      </c>
      <c r="Z377" s="21">
        <v>1.011523E-6</v>
      </c>
      <c r="AA377" s="21">
        <v>8.2694140000000001E-7</v>
      </c>
      <c r="AB377" s="20">
        <v>0.82689999999999997</v>
      </c>
      <c r="AC377" s="5">
        <f t="shared" si="10"/>
        <v>4.1345E-2</v>
      </c>
    </row>
    <row r="378" spans="1:29" x14ac:dyDescent="0.25">
      <c r="A378" s="6" t="s">
        <v>39</v>
      </c>
      <c r="B378" s="6" t="s">
        <v>53</v>
      </c>
      <c r="C378" s="6">
        <v>2</v>
      </c>
      <c r="D378" s="6">
        <v>0.01</v>
      </c>
      <c r="E378" s="6">
        <v>25797</v>
      </c>
      <c r="F378" s="7">
        <v>4.7999999999999996E-7</v>
      </c>
      <c r="G378" s="7">
        <v>2.0883369999999999E-6</v>
      </c>
      <c r="H378" s="7">
        <v>4.2982599999999997E-6</v>
      </c>
      <c r="I378" s="8">
        <v>4.3</v>
      </c>
      <c r="J378" s="9">
        <f t="shared" si="8"/>
        <v>2.15</v>
      </c>
      <c r="K378" s="20" t="s">
        <v>41</v>
      </c>
      <c r="L378" s="6">
        <v>2</v>
      </c>
      <c r="M378" s="20">
        <v>0.01</v>
      </c>
      <c r="N378" s="20">
        <v>25798</v>
      </c>
      <c r="O378" s="20">
        <v>0</v>
      </c>
      <c r="P378" s="21">
        <v>2.088256E-6</v>
      </c>
      <c r="Q378" s="21">
        <v>3.7567949999999998E-6</v>
      </c>
      <c r="R378" s="20">
        <v>3.7568000000000001</v>
      </c>
      <c r="S378" s="5">
        <f t="shared" si="9"/>
        <v>1.8784000000000001</v>
      </c>
      <c r="U378" s="20" t="s">
        <v>75</v>
      </c>
      <c r="V378" s="20">
        <v>20</v>
      </c>
      <c r="W378" s="20">
        <v>50</v>
      </c>
      <c r="X378" s="20">
        <v>173</v>
      </c>
      <c r="Y378" s="20">
        <v>0</v>
      </c>
      <c r="Z378" s="21">
        <v>1.003468E-6</v>
      </c>
      <c r="AA378" s="21">
        <v>6.9139179999999996E-7</v>
      </c>
      <c r="AB378" s="20">
        <v>0.69140000000000001</v>
      </c>
      <c r="AC378" s="5">
        <f t="shared" si="10"/>
        <v>3.4570000000000004E-2</v>
      </c>
    </row>
    <row r="379" spans="1:29" x14ac:dyDescent="0.25">
      <c r="A379" s="6" t="s">
        <v>39</v>
      </c>
      <c r="B379" s="6" t="s">
        <v>53</v>
      </c>
      <c r="C379" s="6">
        <v>2</v>
      </c>
      <c r="D379" s="6">
        <v>0.1</v>
      </c>
      <c r="E379" s="6">
        <v>25458</v>
      </c>
      <c r="F379" s="7">
        <v>2E-8</v>
      </c>
      <c r="G379" s="7">
        <v>3.8404630000000003E-7</v>
      </c>
      <c r="H379" s="7">
        <v>8.5625040000000003E-7</v>
      </c>
      <c r="I379" s="8">
        <v>0.86</v>
      </c>
      <c r="J379" s="9">
        <f t="shared" si="8"/>
        <v>0.43</v>
      </c>
      <c r="K379" s="20" t="s">
        <v>41</v>
      </c>
      <c r="L379" s="6">
        <v>2</v>
      </c>
      <c r="M379" s="20">
        <v>0.1</v>
      </c>
      <c r="N379" s="20">
        <v>25459</v>
      </c>
      <c r="O379" s="20">
        <v>0</v>
      </c>
      <c r="P379" s="21">
        <v>3.8403119999999999E-7</v>
      </c>
      <c r="Q379" s="21">
        <v>7.6528159999999996E-7</v>
      </c>
      <c r="R379" s="20">
        <v>0.76529999999999998</v>
      </c>
      <c r="S379" s="5">
        <f t="shared" si="9"/>
        <v>0.38264999999999999</v>
      </c>
      <c r="U379" s="20" t="s">
        <v>76</v>
      </c>
      <c r="V379" s="20">
        <v>2</v>
      </c>
      <c r="W379" s="20">
        <v>0.01</v>
      </c>
      <c r="X379" s="20">
        <v>17012</v>
      </c>
      <c r="Y379" s="20">
        <v>0</v>
      </c>
      <c r="Z379" s="21">
        <v>2.0171269999999998E-6</v>
      </c>
      <c r="AA379" s="21">
        <v>2.9146149999999998E-6</v>
      </c>
      <c r="AB379" s="20">
        <v>2.9146000000000001</v>
      </c>
      <c r="AC379" s="5">
        <f t="shared" si="10"/>
        <v>1.4573</v>
      </c>
    </row>
    <row r="380" spans="1:29" x14ac:dyDescent="0.25">
      <c r="A380" s="6" t="s">
        <v>39</v>
      </c>
      <c r="B380" s="6" t="s">
        <v>53</v>
      </c>
      <c r="C380" s="6">
        <v>2</v>
      </c>
      <c r="D380" s="6">
        <v>1</v>
      </c>
      <c r="E380" s="6">
        <v>15921</v>
      </c>
      <c r="F380" s="7">
        <v>3.5999999999999999E-7</v>
      </c>
      <c r="G380" s="7">
        <v>-4.7484899999999997E-6</v>
      </c>
      <c r="H380" s="7">
        <v>4.7576199999999997E-6</v>
      </c>
      <c r="I380" s="8">
        <v>4.76</v>
      </c>
      <c r="J380" s="9">
        <f t="shared" si="8"/>
        <v>2.38</v>
      </c>
      <c r="K380" s="20" t="s">
        <v>41</v>
      </c>
      <c r="L380" s="6">
        <v>2</v>
      </c>
      <c r="M380" s="20">
        <v>1</v>
      </c>
      <c r="N380" s="20">
        <v>15922</v>
      </c>
      <c r="O380" s="20">
        <v>0</v>
      </c>
      <c r="P380" s="21">
        <v>-4.7481920000000003E-6</v>
      </c>
      <c r="Q380" s="21">
        <v>2.9699449999999998E-7</v>
      </c>
      <c r="R380" s="20">
        <v>0.29699999999999999</v>
      </c>
      <c r="S380" s="5">
        <f t="shared" si="9"/>
        <v>0.14849999999999999</v>
      </c>
      <c r="U380" s="20" t="s">
        <v>77</v>
      </c>
      <c r="V380" s="20">
        <v>2</v>
      </c>
      <c r="W380" s="20">
        <v>0.1</v>
      </c>
      <c r="X380" s="20">
        <v>17273</v>
      </c>
      <c r="Y380" s="20">
        <v>0</v>
      </c>
      <c r="Z380" s="21">
        <v>5.9759370000000002E-6</v>
      </c>
      <c r="AA380" s="21">
        <v>6.6611569999999995E-7</v>
      </c>
      <c r="AB380" s="20">
        <v>0.66610000000000003</v>
      </c>
      <c r="AC380" s="5">
        <f t="shared" si="10"/>
        <v>0.33305000000000001</v>
      </c>
    </row>
    <row r="381" spans="1:29" x14ac:dyDescent="0.25">
      <c r="A381" s="6" t="s">
        <v>39</v>
      </c>
      <c r="B381" s="6" t="s">
        <v>53</v>
      </c>
      <c r="C381" s="6">
        <v>2</v>
      </c>
      <c r="D381" s="6">
        <v>10</v>
      </c>
      <c r="E381" s="6">
        <v>1537</v>
      </c>
      <c r="F381" s="7">
        <v>2.9999999999999997E-8</v>
      </c>
      <c r="G381" s="7">
        <v>-4.6980090000000002E-6</v>
      </c>
      <c r="H381" s="7">
        <v>4.7023849999999999E-6</v>
      </c>
      <c r="I381" s="8">
        <v>4.7</v>
      </c>
      <c r="J381" s="9">
        <f t="shared" si="8"/>
        <v>2.35</v>
      </c>
      <c r="K381" s="20" t="s">
        <v>41</v>
      </c>
      <c r="L381" s="6">
        <v>2</v>
      </c>
      <c r="M381" s="20">
        <v>10</v>
      </c>
      <c r="N381" s="20">
        <v>1538</v>
      </c>
      <c r="O381" s="20">
        <v>0</v>
      </c>
      <c r="P381" s="21">
        <v>-4.6949539999999999E-6</v>
      </c>
      <c r="Q381" s="21">
        <v>2.3547130000000001E-7</v>
      </c>
      <c r="R381" s="20">
        <v>0.23549999999999999</v>
      </c>
      <c r="S381" s="5">
        <f t="shared" si="9"/>
        <v>0.11774999999999999</v>
      </c>
      <c r="U381" s="20" t="s">
        <v>78</v>
      </c>
      <c r="V381" s="20">
        <v>2</v>
      </c>
      <c r="W381" s="20">
        <v>1</v>
      </c>
      <c r="X381" s="20">
        <v>10581</v>
      </c>
      <c r="Y381" s="20">
        <v>0</v>
      </c>
      <c r="Z381" s="21">
        <v>7.9072490000000002E-7</v>
      </c>
      <c r="AA381" s="21">
        <v>3.0544470000000002E-7</v>
      </c>
      <c r="AB381" s="20">
        <v>0.3054</v>
      </c>
      <c r="AC381" s="5">
        <f t="shared" si="10"/>
        <v>0.1527</v>
      </c>
    </row>
    <row r="382" spans="1:29" x14ac:dyDescent="0.25">
      <c r="A382" s="6" t="s">
        <v>39</v>
      </c>
      <c r="B382" s="6" t="s">
        <v>53</v>
      </c>
      <c r="C382" s="6">
        <v>2</v>
      </c>
      <c r="D382" s="6">
        <v>50</v>
      </c>
      <c r="E382" s="6">
        <v>260</v>
      </c>
      <c r="F382" s="7">
        <v>1E-8</v>
      </c>
      <c r="G382" s="7">
        <v>-4.6244619999999997E-6</v>
      </c>
      <c r="H382" s="7">
        <v>4.6274900000000003E-6</v>
      </c>
      <c r="I382" s="8">
        <v>4.63</v>
      </c>
      <c r="J382" s="9">
        <f t="shared" si="8"/>
        <v>2.3149999999999999</v>
      </c>
      <c r="K382" s="20" t="s">
        <v>41</v>
      </c>
      <c r="L382" s="6">
        <v>2</v>
      </c>
      <c r="M382" s="20">
        <v>50</v>
      </c>
      <c r="N382" s="20">
        <v>261</v>
      </c>
      <c r="O382" s="20">
        <v>0</v>
      </c>
      <c r="P382" s="21">
        <v>-4.6067430000000004E-6</v>
      </c>
      <c r="Q382" s="21">
        <v>3.309613E-7</v>
      </c>
      <c r="R382" s="20">
        <v>0.33100000000000002</v>
      </c>
      <c r="S382" s="5">
        <f t="shared" si="9"/>
        <v>0.16550000000000001</v>
      </c>
      <c r="U382" s="20" t="s">
        <v>79</v>
      </c>
      <c r="V382" s="20">
        <v>2</v>
      </c>
      <c r="W382" s="20">
        <v>10</v>
      </c>
      <c r="X382" s="20">
        <v>1025</v>
      </c>
      <c r="Y382" s="20">
        <v>0</v>
      </c>
      <c r="Z382" s="21">
        <v>9.2811710000000004E-7</v>
      </c>
      <c r="AA382" s="21">
        <v>1.7434769999999999E-7</v>
      </c>
      <c r="AB382" s="20">
        <v>0.17430000000000001</v>
      </c>
      <c r="AC382" s="5">
        <f t="shared" si="10"/>
        <v>8.7150000000000005E-2</v>
      </c>
    </row>
    <row r="383" spans="1:29" x14ac:dyDescent="0.25">
      <c r="U383" s="20" t="s">
        <v>80</v>
      </c>
      <c r="V383" s="20">
        <v>2</v>
      </c>
      <c r="W383" s="20">
        <v>50</v>
      </c>
      <c r="X383" s="20">
        <v>173</v>
      </c>
      <c r="Y383" s="20">
        <v>0</v>
      </c>
      <c r="Z383" s="21">
        <v>9.7144510000000005E-7</v>
      </c>
      <c r="AA383" s="21">
        <v>1.7752210000000001E-7</v>
      </c>
      <c r="AB383" s="20">
        <v>0.17749999999999999</v>
      </c>
      <c r="AC383" s="5">
        <f t="shared" si="10"/>
        <v>8.8749999999999996E-2</v>
      </c>
    </row>
    <row r="384" spans="1:29" x14ac:dyDescent="0.25">
      <c r="A384" s="6" t="s">
        <v>39</v>
      </c>
      <c r="B384" s="20" t="s">
        <v>82</v>
      </c>
      <c r="C384" s="20">
        <v>1000</v>
      </c>
      <c r="D384" s="20">
        <v>0.01</v>
      </c>
      <c r="E384" s="20">
        <v>43551</v>
      </c>
      <c r="F384" s="20">
        <v>0</v>
      </c>
      <c r="G384" s="21">
        <v>10.048730000000001</v>
      </c>
      <c r="H384" s="21">
        <v>4.8152309999999997E-2</v>
      </c>
      <c r="I384" s="20">
        <v>48152.306100000002</v>
      </c>
      <c r="J384" s="9">
        <f>I384/C384</f>
        <v>48.152306100000004</v>
      </c>
      <c r="K384" s="20" t="s">
        <v>54</v>
      </c>
      <c r="L384" s="20">
        <v>0.2</v>
      </c>
      <c r="M384" s="20">
        <v>0.01</v>
      </c>
      <c r="N384" s="20">
        <v>15195</v>
      </c>
      <c r="O384" s="20">
        <v>0</v>
      </c>
      <c r="P384" s="21">
        <v>-1.8943209999999999E-5</v>
      </c>
      <c r="Q384" s="21">
        <v>4.6037459999999996E-6</v>
      </c>
      <c r="R384" s="20">
        <v>4.6036999999999999</v>
      </c>
      <c r="S384" s="5">
        <f>R384/L384</f>
        <v>23.0185</v>
      </c>
    </row>
    <row r="385" spans="1:19" x14ac:dyDescent="0.25">
      <c r="A385" s="6" t="s">
        <v>39</v>
      </c>
      <c r="B385" s="20" t="s">
        <v>82</v>
      </c>
      <c r="C385" s="20">
        <v>1000</v>
      </c>
      <c r="D385" s="20">
        <v>0.1</v>
      </c>
      <c r="E385" s="20">
        <v>41574</v>
      </c>
      <c r="F385" s="20">
        <v>0</v>
      </c>
      <c r="G385" s="21">
        <v>10.003869999999999</v>
      </c>
      <c r="H385" s="21">
        <v>4.906783E-2</v>
      </c>
      <c r="I385" s="20">
        <v>49067.830399999999</v>
      </c>
      <c r="J385" s="9">
        <f t="shared" ref="J385:J395" si="11">I385/C385</f>
        <v>49.067830399999998</v>
      </c>
      <c r="K385" s="20" t="s">
        <v>54</v>
      </c>
      <c r="L385" s="20">
        <v>0.2</v>
      </c>
      <c r="M385" s="20">
        <v>0.1</v>
      </c>
      <c r="N385" s="20">
        <v>14652</v>
      </c>
      <c r="O385" s="20">
        <v>0</v>
      </c>
      <c r="P385" s="21">
        <v>-1.307804E-5</v>
      </c>
      <c r="Q385" s="21">
        <v>5.1330310000000005E-7</v>
      </c>
      <c r="R385" s="20">
        <v>0.51329999999999998</v>
      </c>
      <c r="S385" s="5">
        <f>R385/L385</f>
        <v>2.5664999999999996</v>
      </c>
    </row>
    <row r="386" spans="1:19" x14ac:dyDescent="0.25">
      <c r="A386" s="6" t="s">
        <v>39</v>
      </c>
      <c r="B386" s="20" t="s">
        <v>82</v>
      </c>
      <c r="C386" s="20">
        <v>1000</v>
      </c>
      <c r="D386" s="20">
        <v>1</v>
      </c>
      <c r="E386" s="20">
        <v>29452</v>
      </c>
      <c r="F386" s="20">
        <v>0</v>
      </c>
      <c r="G386" s="21">
        <v>10.00492</v>
      </c>
      <c r="H386" s="21">
        <v>5.8299610000000002E-2</v>
      </c>
      <c r="I386" s="20">
        <v>58299.608500000002</v>
      </c>
      <c r="J386" s="9">
        <f t="shared" si="11"/>
        <v>58.299608500000005</v>
      </c>
      <c r="K386" s="20" t="s">
        <v>54</v>
      </c>
      <c r="L386" s="20">
        <v>0.2</v>
      </c>
      <c r="M386" s="20">
        <v>1</v>
      </c>
      <c r="N386" s="20">
        <v>9514</v>
      </c>
      <c r="O386" s="20">
        <v>0</v>
      </c>
      <c r="P386" s="21">
        <v>-6.0990509999999999E-6</v>
      </c>
      <c r="Q386" s="21">
        <v>2.0261499999999999E-7</v>
      </c>
      <c r="R386" s="20">
        <v>0.2026</v>
      </c>
      <c r="S386" s="5">
        <f t="shared" ref="S386:S403" si="12">R386/L386</f>
        <v>1.0129999999999999</v>
      </c>
    </row>
    <row r="387" spans="1:19" x14ac:dyDescent="0.25">
      <c r="A387" s="6" t="s">
        <v>39</v>
      </c>
      <c r="B387" s="20" t="s">
        <v>82</v>
      </c>
      <c r="C387" s="20">
        <v>1000</v>
      </c>
      <c r="D387" s="20">
        <v>10</v>
      </c>
      <c r="E387" s="20">
        <v>3087</v>
      </c>
      <c r="F387" s="20">
        <v>0</v>
      </c>
      <c r="G387" s="21">
        <v>10.00117</v>
      </c>
      <c r="H387" s="21">
        <v>0.18003340000000001</v>
      </c>
      <c r="I387" s="20">
        <v>180033.4045</v>
      </c>
      <c r="J387" s="9">
        <f t="shared" si="11"/>
        <v>180.03340450000002</v>
      </c>
      <c r="K387" s="20" t="s">
        <v>54</v>
      </c>
      <c r="L387" s="20">
        <v>0.2</v>
      </c>
      <c r="M387" s="20">
        <v>10</v>
      </c>
      <c r="N387" s="20">
        <v>1028</v>
      </c>
      <c r="O387" s="20">
        <v>0</v>
      </c>
      <c r="P387" s="21">
        <v>-5.5392360000000004E-6</v>
      </c>
      <c r="Q387" s="21">
        <v>4.001432E-7</v>
      </c>
      <c r="R387" s="20">
        <v>0.40010000000000001</v>
      </c>
      <c r="S387" s="5">
        <f t="shared" si="12"/>
        <v>2.0004999999999997</v>
      </c>
    </row>
    <row r="388" spans="1:19" x14ac:dyDescent="0.25">
      <c r="A388" s="6" t="s">
        <v>39</v>
      </c>
      <c r="B388" s="20" t="s">
        <v>82</v>
      </c>
      <c r="C388" s="20">
        <v>200</v>
      </c>
      <c r="D388" s="20">
        <v>0.01</v>
      </c>
      <c r="E388" s="20">
        <v>39643</v>
      </c>
      <c r="F388" s="20">
        <v>0</v>
      </c>
      <c r="G388" s="21">
        <v>10.00103</v>
      </c>
      <c r="H388" s="21">
        <v>5.0395780000000001E-2</v>
      </c>
      <c r="I388" s="20">
        <v>50395.782399999996</v>
      </c>
      <c r="J388" s="9">
        <f t="shared" si="11"/>
        <v>251.97891199999998</v>
      </c>
      <c r="K388" s="20" t="s">
        <v>54</v>
      </c>
      <c r="L388" s="20">
        <v>1000</v>
      </c>
      <c r="M388" s="20">
        <v>0.01</v>
      </c>
      <c r="N388" s="20">
        <v>13876</v>
      </c>
      <c r="O388" s="20">
        <v>0</v>
      </c>
      <c r="P388" s="21">
        <v>-1.0397989999999999E-2</v>
      </c>
      <c r="Q388" s="21">
        <v>1.6151990000000001E-3</v>
      </c>
      <c r="R388" s="20">
        <v>1615.1985999999999</v>
      </c>
      <c r="S388" s="5">
        <f t="shared" si="12"/>
        <v>1.6151986</v>
      </c>
    </row>
    <row r="389" spans="1:19" x14ac:dyDescent="0.25">
      <c r="A389" s="6" t="s">
        <v>39</v>
      </c>
      <c r="B389" s="20" t="s">
        <v>82</v>
      </c>
      <c r="C389" s="20">
        <v>200</v>
      </c>
      <c r="D389" s="20">
        <v>0.1</v>
      </c>
      <c r="E389" s="20">
        <v>39596</v>
      </c>
      <c r="F389" s="20">
        <v>0</v>
      </c>
      <c r="G389" s="21">
        <v>10.00088</v>
      </c>
      <c r="H389" s="21">
        <v>5.0259680000000001E-2</v>
      </c>
      <c r="I389" s="20">
        <v>50259.6757</v>
      </c>
      <c r="J389" s="9">
        <f t="shared" si="11"/>
        <v>251.29837850000001</v>
      </c>
      <c r="K389" s="20" t="s">
        <v>54</v>
      </c>
      <c r="L389" s="20">
        <v>1000</v>
      </c>
      <c r="M389" s="20">
        <v>0.1</v>
      </c>
      <c r="N389" s="20">
        <v>13819</v>
      </c>
      <c r="O389" s="20">
        <v>0</v>
      </c>
      <c r="P389" s="21">
        <v>4.525725E-4</v>
      </c>
      <c r="Q389" s="21">
        <v>6.1297840000000005E-4</v>
      </c>
      <c r="R389" s="20">
        <v>612.97839999999997</v>
      </c>
      <c r="S389" s="5">
        <f t="shared" si="12"/>
        <v>0.61297839999999992</v>
      </c>
    </row>
    <row r="390" spans="1:19" x14ac:dyDescent="0.25">
      <c r="A390" s="6" t="s">
        <v>39</v>
      </c>
      <c r="B390" s="20" t="s">
        <v>82</v>
      </c>
      <c r="C390" s="20">
        <v>200</v>
      </c>
      <c r="D390" s="20">
        <v>1</v>
      </c>
      <c r="E390" s="20">
        <v>26954</v>
      </c>
      <c r="F390" s="20">
        <v>0</v>
      </c>
      <c r="G390" s="21">
        <v>9.9995849999999997</v>
      </c>
      <c r="H390" s="21">
        <v>6.0908579999999997E-2</v>
      </c>
      <c r="I390" s="20">
        <v>60908.583500000001</v>
      </c>
      <c r="J390" s="9">
        <f t="shared" si="11"/>
        <v>304.54291749999999</v>
      </c>
      <c r="K390" s="20" t="s">
        <v>54</v>
      </c>
      <c r="L390" s="20">
        <v>1000</v>
      </c>
      <c r="M390" s="20">
        <v>1</v>
      </c>
      <c r="N390" s="20">
        <v>9681</v>
      </c>
      <c r="O390" s="20">
        <v>0</v>
      </c>
      <c r="P390" s="21">
        <v>5.6548650000000002E-3</v>
      </c>
      <c r="Q390" s="21">
        <v>1.216511E-3</v>
      </c>
      <c r="R390" s="20">
        <v>1216.5114000000001</v>
      </c>
      <c r="S390" s="5">
        <f t="shared" si="12"/>
        <v>1.2165114000000001</v>
      </c>
    </row>
    <row r="391" spans="1:19" x14ac:dyDescent="0.25">
      <c r="A391" s="6" t="s">
        <v>39</v>
      </c>
      <c r="B391" s="20" t="s">
        <v>82</v>
      </c>
      <c r="C391" s="20">
        <v>200</v>
      </c>
      <c r="D391" s="20">
        <v>10</v>
      </c>
      <c r="E391" s="20">
        <v>3086</v>
      </c>
      <c r="F391" s="20">
        <v>0</v>
      </c>
      <c r="G391" s="21">
        <v>9.9968149999999998</v>
      </c>
      <c r="H391" s="21">
        <v>0.17998410000000001</v>
      </c>
      <c r="I391" s="20">
        <v>179984.07819999999</v>
      </c>
      <c r="J391" s="9">
        <f t="shared" si="11"/>
        <v>899.920391</v>
      </c>
      <c r="K391" s="20" t="s">
        <v>54</v>
      </c>
      <c r="L391" s="20">
        <v>1000</v>
      </c>
      <c r="M391" s="20">
        <v>10</v>
      </c>
      <c r="N391" s="20">
        <v>1028</v>
      </c>
      <c r="O391" s="20">
        <v>0</v>
      </c>
      <c r="P391" s="21">
        <v>4.8178309999999998E-3</v>
      </c>
      <c r="Q391" s="21">
        <v>1.0955349999999999E-3</v>
      </c>
      <c r="R391" s="20">
        <v>1095.5346999999999</v>
      </c>
      <c r="S391" s="5">
        <f t="shared" si="12"/>
        <v>1.0955347</v>
      </c>
    </row>
    <row r="392" spans="1:19" x14ac:dyDescent="0.25">
      <c r="A392" s="6" t="s">
        <v>39</v>
      </c>
      <c r="B392" s="20" t="s">
        <v>82</v>
      </c>
      <c r="C392" s="20">
        <v>20</v>
      </c>
      <c r="D392" s="20">
        <v>0.01</v>
      </c>
      <c r="E392" s="20">
        <v>42642</v>
      </c>
      <c r="F392" s="20">
        <v>0</v>
      </c>
      <c r="G392" s="21">
        <v>9.9986350000000002</v>
      </c>
      <c r="H392" s="21">
        <v>4.8420459999999999E-2</v>
      </c>
      <c r="I392" s="20">
        <v>48420.463900000002</v>
      </c>
      <c r="J392" s="9">
        <f t="shared" si="11"/>
        <v>2421.0231950000002</v>
      </c>
      <c r="K392" s="20" t="s">
        <v>54</v>
      </c>
      <c r="L392" s="20">
        <v>200</v>
      </c>
      <c r="M392" s="20">
        <v>0.01</v>
      </c>
      <c r="N392" s="20">
        <v>13186</v>
      </c>
      <c r="O392" s="20">
        <v>0</v>
      </c>
      <c r="P392" s="21">
        <v>-5.6556410000000003E-3</v>
      </c>
      <c r="Q392" s="21">
        <v>5.3103619999999999E-3</v>
      </c>
      <c r="R392" s="20">
        <v>5310.3625000000002</v>
      </c>
      <c r="S392" s="5">
        <f t="shared" si="12"/>
        <v>26.5518125</v>
      </c>
    </row>
    <row r="393" spans="1:19" x14ac:dyDescent="0.25">
      <c r="A393" s="6" t="s">
        <v>39</v>
      </c>
      <c r="B393" s="20" t="s">
        <v>82</v>
      </c>
      <c r="C393" s="20">
        <v>20</v>
      </c>
      <c r="D393" s="20">
        <v>0.1</v>
      </c>
      <c r="E393" s="20">
        <v>41555</v>
      </c>
      <c r="F393" s="20">
        <v>0</v>
      </c>
      <c r="G393" s="21">
        <v>9.9997319999999998</v>
      </c>
      <c r="H393" s="21">
        <v>4.9054859999999999E-2</v>
      </c>
      <c r="I393" s="20">
        <v>49054.857600000003</v>
      </c>
      <c r="J393" s="9">
        <f t="shared" si="11"/>
        <v>2452.7428800000002</v>
      </c>
      <c r="K393" s="20" t="s">
        <v>54</v>
      </c>
      <c r="L393" s="20">
        <v>200</v>
      </c>
      <c r="M393" s="20">
        <v>0.1</v>
      </c>
      <c r="N393" s="20">
        <v>11655</v>
      </c>
      <c r="O393" s="20">
        <v>0</v>
      </c>
      <c r="P393" s="21">
        <v>-2.1697789999999999E-4</v>
      </c>
      <c r="Q393" s="21">
        <v>1.6018259999999999E-4</v>
      </c>
      <c r="R393" s="20">
        <v>160.18260000000001</v>
      </c>
      <c r="S393" s="5">
        <f t="shared" si="12"/>
        <v>0.80091299999999999</v>
      </c>
    </row>
    <row r="394" spans="1:19" x14ac:dyDescent="0.25">
      <c r="A394" s="6" t="s">
        <v>39</v>
      </c>
      <c r="B394" s="20" t="s">
        <v>82</v>
      </c>
      <c r="C394" s="20">
        <v>20</v>
      </c>
      <c r="D394" s="20">
        <v>1</v>
      </c>
      <c r="E394" s="20">
        <v>29070</v>
      </c>
      <c r="F394" s="20">
        <v>0</v>
      </c>
      <c r="G394" s="21">
        <v>9.999663</v>
      </c>
      <c r="H394" s="21">
        <v>5.8650319999999999E-2</v>
      </c>
      <c r="I394" s="20">
        <v>58650.32</v>
      </c>
      <c r="J394" s="9">
        <f t="shared" si="11"/>
        <v>2932.5160000000001</v>
      </c>
      <c r="K394" s="20" t="s">
        <v>54</v>
      </c>
      <c r="L394" s="20">
        <v>200</v>
      </c>
      <c r="M394" s="20">
        <v>1</v>
      </c>
      <c r="N394" s="20">
        <v>9054</v>
      </c>
      <c r="O394" s="20">
        <v>0</v>
      </c>
      <c r="P394" s="21">
        <v>-8.3822620000000001E-5</v>
      </c>
      <c r="Q394" s="21">
        <v>4.4642840000000002E-5</v>
      </c>
      <c r="R394" s="20">
        <v>44.642800000000001</v>
      </c>
      <c r="S394" s="5">
        <f t="shared" si="12"/>
        <v>0.223214</v>
      </c>
    </row>
    <row r="395" spans="1:19" x14ac:dyDescent="0.25">
      <c r="A395" s="6" t="s">
        <v>39</v>
      </c>
      <c r="B395" s="20" t="s">
        <v>82</v>
      </c>
      <c r="C395" s="20">
        <v>20</v>
      </c>
      <c r="D395" s="20">
        <v>10</v>
      </c>
      <c r="E395" s="20">
        <v>3085</v>
      </c>
      <c r="F395" s="20">
        <v>0</v>
      </c>
      <c r="G395" s="21">
        <v>9.9967860000000002</v>
      </c>
      <c r="H395" s="21">
        <v>0.1800127</v>
      </c>
      <c r="I395" s="20">
        <v>180012.73190000001</v>
      </c>
      <c r="J395" s="9">
        <f t="shared" si="11"/>
        <v>9000.6365949999999</v>
      </c>
      <c r="K395" s="20" t="s">
        <v>54</v>
      </c>
      <c r="L395" s="20">
        <v>200</v>
      </c>
      <c r="M395" s="20">
        <v>10</v>
      </c>
      <c r="N395" s="20">
        <v>1027</v>
      </c>
      <c r="O395" s="20">
        <v>0</v>
      </c>
      <c r="P395" s="21">
        <v>-7.2265820000000003E-5</v>
      </c>
      <c r="Q395" s="21">
        <v>2.4466429999999999E-5</v>
      </c>
      <c r="R395" s="20">
        <v>24.4664</v>
      </c>
      <c r="S395" s="5">
        <f t="shared" si="12"/>
        <v>0.122332</v>
      </c>
    </row>
    <row r="396" spans="1:19" x14ac:dyDescent="0.25">
      <c r="K396" s="20" t="s">
        <v>54</v>
      </c>
      <c r="L396" s="20">
        <v>20</v>
      </c>
      <c r="M396" s="20">
        <v>0.01</v>
      </c>
      <c r="N396" s="20">
        <v>13847</v>
      </c>
      <c r="O396" s="20">
        <v>0</v>
      </c>
      <c r="P396" s="21">
        <v>-2.9673189999999998E-5</v>
      </c>
      <c r="Q396" s="21">
        <v>2.8189289999999999E-4</v>
      </c>
      <c r="R396" s="20">
        <v>281.8929</v>
      </c>
      <c r="S396" s="5">
        <f t="shared" si="12"/>
        <v>14.094645</v>
      </c>
    </row>
    <row r="397" spans="1:19" x14ac:dyDescent="0.25">
      <c r="K397" s="20" t="s">
        <v>54</v>
      </c>
      <c r="L397" s="20">
        <v>20</v>
      </c>
      <c r="M397" s="20">
        <v>0.1</v>
      </c>
      <c r="N397" s="20">
        <v>13253</v>
      </c>
      <c r="O397" s="20">
        <v>0</v>
      </c>
      <c r="P397" s="21">
        <v>3.4649920000000003E-5</v>
      </c>
      <c r="Q397" s="21">
        <v>1.4074550000000001E-5</v>
      </c>
      <c r="R397" s="20">
        <v>14.0746</v>
      </c>
      <c r="S397" s="5">
        <f t="shared" si="12"/>
        <v>0.70372999999999997</v>
      </c>
    </row>
    <row r="398" spans="1:19" x14ac:dyDescent="0.25">
      <c r="K398" s="20" t="s">
        <v>54</v>
      </c>
      <c r="L398" s="20">
        <v>20</v>
      </c>
      <c r="M398" s="20">
        <v>1</v>
      </c>
      <c r="N398" s="20">
        <v>9573</v>
      </c>
      <c r="O398" s="20">
        <v>0</v>
      </c>
      <c r="P398" s="21">
        <v>2.2208870000000001E-5</v>
      </c>
      <c r="Q398" s="21">
        <v>2.3319449999999999E-5</v>
      </c>
      <c r="R398" s="20">
        <v>23.319500000000001</v>
      </c>
      <c r="S398" s="5">
        <f t="shared" si="12"/>
        <v>1.165975</v>
      </c>
    </row>
    <row r="399" spans="1:19" x14ac:dyDescent="0.25">
      <c r="K399" s="20" t="s">
        <v>54</v>
      </c>
      <c r="L399" s="20">
        <v>20</v>
      </c>
      <c r="M399" s="20">
        <v>10</v>
      </c>
      <c r="N399" s="20">
        <v>1028</v>
      </c>
      <c r="O399" s="20">
        <v>0</v>
      </c>
      <c r="P399" s="21">
        <v>1.938531E-5</v>
      </c>
      <c r="Q399" s="21">
        <v>1.9169139999999999E-5</v>
      </c>
      <c r="R399" s="20">
        <v>19.1691</v>
      </c>
      <c r="S399" s="5">
        <f t="shared" si="12"/>
        <v>0.95845500000000006</v>
      </c>
    </row>
    <row r="400" spans="1:19" x14ac:dyDescent="0.25">
      <c r="K400" s="20" t="s">
        <v>54</v>
      </c>
      <c r="L400" s="20">
        <v>2</v>
      </c>
      <c r="M400" s="20">
        <v>0.01</v>
      </c>
      <c r="N400" s="20">
        <v>15119</v>
      </c>
      <c r="O400" s="20">
        <v>0</v>
      </c>
      <c r="P400" s="21">
        <v>-1.729886E-6</v>
      </c>
      <c r="Q400" s="21">
        <v>1.4069230000000001E-8</v>
      </c>
      <c r="R400" s="20">
        <v>1.41E-2</v>
      </c>
      <c r="S400" s="5">
        <f t="shared" si="12"/>
        <v>7.0499999999999998E-3</v>
      </c>
    </row>
    <row r="401" spans="11:19" x14ac:dyDescent="0.25">
      <c r="K401" s="20" t="s">
        <v>54</v>
      </c>
      <c r="L401" s="20">
        <v>2</v>
      </c>
      <c r="M401" s="20">
        <v>0.1</v>
      </c>
      <c r="N401" s="20">
        <v>14871</v>
      </c>
      <c r="O401" s="20">
        <v>0</v>
      </c>
      <c r="P401" s="21">
        <v>-1.410956E-5</v>
      </c>
      <c r="Q401" s="21">
        <v>1.4552460000000001E-6</v>
      </c>
      <c r="R401" s="20">
        <v>1.4552</v>
      </c>
      <c r="S401" s="5">
        <f t="shared" si="12"/>
        <v>0.72760000000000002</v>
      </c>
    </row>
    <row r="402" spans="11:19" x14ac:dyDescent="0.25">
      <c r="K402" s="20" t="s">
        <v>54</v>
      </c>
      <c r="L402" s="20">
        <v>2</v>
      </c>
      <c r="M402" s="20">
        <v>1</v>
      </c>
      <c r="N402" s="20">
        <v>9580</v>
      </c>
      <c r="O402" s="20">
        <v>0</v>
      </c>
      <c r="P402" s="21">
        <v>-6.1313500000000002E-6</v>
      </c>
      <c r="Q402" s="21">
        <v>4.7062989999999998E-7</v>
      </c>
      <c r="R402" s="20">
        <v>0.47060000000000002</v>
      </c>
      <c r="S402" s="5">
        <f t="shared" si="12"/>
        <v>0.23530000000000001</v>
      </c>
    </row>
    <row r="403" spans="11:19" x14ac:dyDescent="0.25">
      <c r="K403" s="20" t="s">
        <v>54</v>
      </c>
      <c r="L403" s="20">
        <v>2</v>
      </c>
      <c r="M403" s="20">
        <v>10</v>
      </c>
      <c r="N403" s="20">
        <v>1028</v>
      </c>
      <c r="O403" s="20">
        <v>0</v>
      </c>
      <c r="P403" s="21">
        <v>-6.3103600000000003E-6</v>
      </c>
      <c r="Q403" s="21">
        <v>3.8522940000000001E-7</v>
      </c>
      <c r="R403" s="20">
        <v>0.38519999999999999</v>
      </c>
      <c r="S403" s="5">
        <f t="shared" si="12"/>
        <v>0.19259999999999999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5"/>
  <sheetViews>
    <sheetView tabSelected="1" topLeftCell="A428" zoomScale="160" zoomScaleNormal="160" workbookViewId="0">
      <selection activeCell="J445" sqref="A445:J465"/>
    </sheetView>
  </sheetViews>
  <sheetFormatPr defaultRowHeight="15" x14ac:dyDescent="0.25"/>
  <cols>
    <col min="1" max="1" width="15" style="6" customWidth="1"/>
    <col min="2" max="2" width="28.5703125" style="6" customWidth="1"/>
    <col min="3" max="3" width="11.42578125" style="6" customWidth="1"/>
    <col min="4" max="4" width="12.28515625" style="6" hidden="1" customWidth="1"/>
    <col min="5" max="5" width="13.28515625" style="7" hidden="1" customWidth="1"/>
    <col min="6" max="6" width="9.140625" style="6" hidden="1" customWidth="1"/>
    <col min="7" max="7" width="14" style="6" hidden="1" customWidth="1"/>
    <col min="8" max="8" width="14.28515625" style="8" hidden="1" customWidth="1"/>
    <col min="9" max="9" width="19.85546875" style="9" customWidth="1"/>
    <col min="10" max="10" width="13.140625" style="6" customWidth="1"/>
    <col min="12" max="12" width="12.42578125" bestFit="1" customWidth="1"/>
    <col min="13" max="14" width="10.7109375" bestFit="1" customWidth="1"/>
    <col min="15" max="17" width="10" bestFit="1" customWidth="1"/>
  </cols>
  <sheetData>
    <row r="1" spans="1:10" ht="21" x14ac:dyDescent="0.35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2" t="s">
        <v>6</v>
      </c>
      <c r="G1" s="2" t="s">
        <v>7</v>
      </c>
      <c r="H1" s="2" t="s">
        <v>8</v>
      </c>
      <c r="I1" s="4" t="s">
        <v>36</v>
      </c>
      <c r="J1" s="2" t="s">
        <v>3</v>
      </c>
    </row>
    <row r="2" spans="1:10" x14ac:dyDescent="0.25">
      <c r="A2" s="6" t="s">
        <v>15</v>
      </c>
      <c r="B2" s="6" t="s">
        <v>16</v>
      </c>
      <c r="C2" s="6">
        <v>0.1</v>
      </c>
      <c r="D2" s="6">
        <v>8216</v>
      </c>
      <c r="E2" s="7">
        <v>0</v>
      </c>
      <c r="F2" s="7">
        <v>6.5553769999999997E-7</v>
      </c>
      <c r="G2" s="7">
        <v>7.0744440000000001E-7</v>
      </c>
      <c r="H2" s="8">
        <v>0.71</v>
      </c>
      <c r="I2" s="9">
        <f t="shared" ref="I2:I65" si="0">H2/C2</f>
        <v>7.1</v>
      </c>
      <c r="J2" s="6">
        <v>100</v>
      </c>
    </row>
    <row r="3" spans="1:10" x14ac:dyDescent="0.25">
      <c r="A3" s="6" t="s">
        <v>28</v>
      </c>
      <c r="B3" s="6" t="s">
        <v>10</v>
      </c>
      <c r="C3" s="6">
        <v>0.1</v>
      </c>
      <c r="D3" s="6">
        <v>1000</v>
      </c>
      <c r="E3" s="7">
        <v>2E-8</v>
      </c>
      <c r="F3" s="7">
        <v>-2.611612E-6</v>
      </c>
      <c r="G3" s="7">
        <v>3.900899E-6</v>
      </c>
      <c r="H3" s="8">
        <v>3.9</v>
      </c>
      <c r="I3" s="9">
        <f t="shared" si="0"/>
        <v>39</v>
      </c>
      <c r="J3" s="6">
        <v>0.02</v>
      </c>
    </row>
    <row r="4" spans="1:10" x14ac:dyDescent="0.25">
      <c r="A4" s="6" t="s">
        <v>28</v>
      </c>
      <c r="B4" s="6" t="s">
        <v>10</v>
      </c>
      <c r="C4" s="6">
        <v>0.1</v>
      </c>
      <c r="D4" s="6">
        <v>1000</v>
      </c>
      <c r="E4" s="7">
        <v>1E-8</v>
      </c>
      <c r="F4" s="7">
        <v>-2.6111249999999999E-6</v>
      </c>
      <c r="G4" s="7">
        <v>2.9548390000000001E-6</v>
      </c>
      <c r="H4" s="8">
        <v>2.95</v>
      </c>
      <c r="I4" s="9">
        <f t="shared" si="0"/>
        <v>29.5</v>
      </c>
      <c r="J4" s="6">
        <v>0.2</v>
      </c>
    </row>
    <row r="5" spans="1:10" x14ac:dyDescent="0.25">
      <c r="A5" s="6" t="s">
        <v>28</v>
      </c>
      <c r="B5" s="6" t="s">
        <v>10</v>
      </c>
      <c r="C5" s="6">
        <v>0.1</v>
      </c>
      <c r="D5" s="6">
        <v>1000</v>
      </c>
      <c r="E5" s="7">
        <v>1E-8</v>
      </c>
      <c r="F5" s="7">
        <v>-2.4700180000000001E-6</v>
      </c>
      <c r="G5" s="7">
        <v>2.477967E-6</v>
      </c>
      <c r="H5" s="8">
        <v>2.48</v>
      </c>
      <c r="I5" s="9">
        <f t="shared" si="0"/>
        <v>24.799999999999997</v>
      </c>
      <c r="J5" s="6">
        <v>1</v>
      </c>
    </row>
    <row r="6" spans="1:10" x14ac:dyDescent="0.25">
      <c r="A6" s="6" t="s">
        <v>28</v>
      </c>
      <c r="B6" s="6" t="s">
        <v>10</v>
      </c>
      <c r="C6" s="6">
        <v>0.1</v>
      </c>
      <c r="D6" s="6">
        <v>1000</v>
      </c>
      <c r="E6" s="7">
        <v>1E-8</v>
      </c>
      <c r="F6" s="7">
        <v>-2.4780019999999999E-6</v>
      </c>
      <c r="G6" s="7">
        <v>2.4788249999999999E-6</v>
      </c>
      <c r="H6" s="8">
        <v>2.48</v>
      </c>
      <c r="I6" s="9">
        <f t="shared" si="0"/>
        <v>24.799999999999997</v>
      </c>
      <c r="J6" s="6">
        <v>10</v>
      </c>
    </row>
    <row r="7" spans="1:10" x14ac:dyDescent="0.25">
      <c r="A7" s="6" t="s">
        <v>28</v>
      </c>
      <c r="B7" s="6" t="s">
        <v>10</v>
      </c>
      <c r="C7" s="6">
        <v>0.1</v>
      </c>
      <c r="D7" s="6">
        <v>1000</v>
      </c>
      <c r="E7" s="7">
        <v>1E-8</v>
      </c>
      <c r="F7" s="7">
        <v>-2.5477760000000002E-6</v>
      </c>
      <c r="G7" s="7">
        <v>2.5478520000000001E-6</v>
      </c>
      <c r="H7" s="8">
        <v>2.5499999999999998</v>
      </c>
      <c r="I7" s="9">
        <f t="shared" si="0"/>
        <v>25.499999999999996</v>
      </c>
      <c r="J7" s="6">
        <v>100</v>
      </c>
    </row>
    <row r="8" spans="1:10" x14ac:dyDescent="0.25">
      <c r="A8" s="6" t="s">
        <v>22</v>
      </c>
      <c r="B8" s="6" t="s">
        <v>21</v>
      </c>
      <c r="C8" s="6">
        <v>0.1</v>
      </c>
      <c r="D8" s="6">
        <v>1000</v>
      </c>
      <c r="E8" s="7">
        <v>0</v>
      </c>
      <c r="F8" s="7">
        <v>3.4999999999999999E-9</v>
      </c>
      <c r="G8" s="7">
        <v>1.083688E-7</v>
      </c>
      <c r="H8" s="8">
        <v>0.11</v>
      </c>
      <c r="I8" s="9">
        <f t="shared" si="0"/>
        <v>1.0999999999999999</v>
      </c>
      <c r="J8" s="6">
        <v>1</v>
      </c>
    </row>
    <row r="9" spans="1:10" x14ac:dyDescent="0.25">
      <c r="A9" s="6" t="s">
        <v>22</v>
      </c>
      <c r="B9" s="6" t="s">
        <v>21</v>
      </c>
      <c r="C9" s="6">
        <v>0.1</v>
      </c>
      <c r="D9" s="6">
        <v>99</v>
      </c>
      <c r="E9" s="7">
        <v>0</v>
      </c>
      <c r="F9" s="7">
        <v>-1.5151519999999999E-9</v>
      </c>
      <c r="G9" s="7">
        <v>5.1414340000000002E-8</v>
      </c>
      <c r="H9" s="8">
        <v>0.05</v>
      </c>
      <c r="I9" s="9">
        <f t="shared" si="0"/>
        <v>0.5</v>
      </c>
      <c r="J9" s="6">
        <v>10</v>
      </c>
    </row>
    <row r="10" spans="1:10" x14ac:dyDescent="0.25">
      <c r="A10" s="6" t="s">
        <v>22</v>
      </c>
      <c r="B10" s="6" t="s">
        <v>21</v>
      </c>
      <c r="C10" s="6">
        <v>0.1</v>
      </c>
      <c r="D10" s="6">
        <v>100</v>
      </c>
      <c r="E10" s="7">
        <v>0</v>
      </c>
      <c r="F10" s="7">
        <v>3.1E-9</v>
      </c>
      <c r="G10" s="7">
        <v>1.8248289999999999E-8</v>
      </c>
      <c r="H10" s="8">
        <v>0.02</v>
      </c>
      <c r="I10" s="9">
        <f t="shared" si="0"/>
        <v>0.19999999999999998</v>
      </c>
      <c r="J10" s="6">
        <v>100</v>
      </c>
    </row>
    <row r="11" spans="1:10" x14ac:dyDescent="0.25">
      <c r="A11" s="6" t="s">
        <v>23</v>
      </c>
      <c r="B11" s="6" t="s">
        <v>21</v>
      </c>
      <c r="C11" s="6">
        <v>0.1</v>
      </c>
      <c r="D11" s="6">
        <v>43366</v>
      </c>
      <c r="E11" s="7">
        <v>8.0000000000000002E-8</v>
      </c>
      <c r="F11" s="7">
        <v>-1.572004E-7</v>
      </c>
      <c r="G11" s="7">
        <v>1.3167410000000001E-6</v>
      </c>
      <c r="H11" s="8">
        <v>1.32</v>
      </c>
      <c r="I11" s="9">
        <f t="shared" si="0"/>
        <v>13.2</v>
      </c>
      <c r="J11" s="6">
        <v>0.01</v>
      </c>
    </row>
    <row r="12" spans="1:10" x14ac:dyDescent="0.25">
      <c r="A12" s="6" t="s">
        <v>23</v>
      </c>
      <c r="B12" s="6" t="s">
        <v>21</v>
      </c>
      <c r="C12" s="6">
        <v>0.1</v>
      </c>
      <c r="D12" s="6">
        <v>37203</v>
      </c>
      <c r="E12" s="7">
        <v>1E-8</v>
      </c>
      <c r="F12" s="7">
        <v>1.0159089999999999E-7</v>
      </c>
      <c r="G12" s="7">
        <v>4.4811870000000001E-7</v>
      </c>
      <c r="H12" s="8">
        <v>0.45</v>
      </c>
      <c r="I12" s="9">
        <f t="shared" si="0"/>
        <v>4.5</v>
      </c>
      <c r="J12" s="6">
        <v>0.1</v>
      </c>
    </row>
    <row r="13" spans="1:10" x14ac:dyDescent="0.25">
      <c r="A13" s="6" t="s">
        <v>23</v>
      </c>
      <c r="B13" s="6" t="s">
        <v>21</v>
      </c>
      <c r="C13" s="6">
        <v>0.1</v>
      </c>
      <c r="D13" s="6">
        <v>26937</v>
      </c>
      <c r="E13" s="7">
        <v>0</v>
      </c>
      <c r="F13" s="7">
        <v>-1.7660570000000001E-7</v>
      </c>
      <c r="G13" s="7">
        <v>2.4890699999999999E-7</v>
      </c>
      <c r="H13" s="8">
        <v>0.25</v>
      </c>
      <c r="I13" s="9">
        <f t="shared" si="0"/>
        <v>2.5</v>
      </c>
      <c r="J13" s="6">
        <v>1</v>
      </c>
    </row>
    <row r="14" spans="1:10" x14ac:dyDescent="0.25">
      <c r="A14" s="6" t="s">
        <v>23</v>
      </c>
      <c r="B14" s="6" t="s">
        <v>21</v>
      </c>
      <c r="C14" s="6">
        <v>0.1</v>
      </c>
      <c r="D14" s="6">
        <v>4909</v>
      </c>
      <c r="E14" s="7">
        <v>0</v>
      </c>
      <c r="F14" s="7">
        <v>-1.1771599999999999E-7</v>
      </c>
      <c r="G14" s="7">
        <v>1.453049E-7</v>
      </c>
      <c r="H14" s="8">
        <v>0.15</v>
      </c>
      <c r="I14" s="9">
        <f t="shared" si="0"/>
        <v>1.4999999999999998</v>
      </c>
      <c r="J14" s="6">
        <v>10</v>
      </c>
    </row>
    <row r="15" spans="1:10" x14ac:dyDescent="0.25">
      <c r="A15" s="6" t="s">
        <v>23</v>
      </c>
      <c r="B15" s="6" t="s">
        <v>21</v>
      </c>
      <c r="C15" s="6">
        <v>0.1</v>
      </c>
      <c r="D15" s="6">
        <v>444</v>
      </c>
      <c r="E15" s="7">
        <v>0</v>
      </c>
      <c r="F15" s="7">
        <v>-1.0814599999999999E-7</v>
      </c>
      <c r="G15" s="7">
        <v>1.118537E-7</v>
      </c>
      <c r="H15" s="8">
        <v>0.11</v>
      </c>
      <c r="I15" s="9">
        <f t="shared" si="0"/>
        <v>1.0999999999999999</v>
      </c>
      <c r="J15" s="6">
        <v>100</v>
      </c>
    </row>
    <row r="16" spans="1:10" x14ac:dyDescent="0.25">
      <c r="A16" s="6" t="s">
        <v>23</v>
      </c>
      <c r="B16" s="6" t="s">
        <v>21</v>
      </c>
      <c r="C16" s="6">
        <v>0.1</v>
      </c>
      <c r="D16" s="6">
        <v>54</v>
      </c>
      <c r="E16" s="7">
        <v>0</v>
      </c>
      <c r="F16" s="7">
        <v>-2.6356449999999998E-7</v>
      </c>
      <c r="G16" s="7">
        <v>2.8575080000000002E-7</v>
      </c>
      <c r="H16" s="8">
        <v>0.28999999999999998</v>
      </c>
      <c r="I16" s="9">
        <f t="shared" si="0"/>
        <v>2.8999999999999995</v>
      </c>
      <c r="J16" s="6">
        <v>1000</v>
      </c>
    </row>
    <row r="17" spans="1:10" x14ac:dyDescent="0.25">
      <c r="A17" s="6" t="s">
        <v>23</v>
      </c>
      <c r="B17" s="6" t="s">
        <v>21</v>
      </c>
      <c r="C17" s="6">
        <v>0.1</v>
      </c>
      <c r="D17" s="6">
        <v>1050</v>
      </c>
      <c r="E17" s="7">
        <v>0</v>
      </c>
      <c r="F17" s="7">
        <v>-1.2188330000000001E-7</v>
      </c>
      <c r="G17" s="7">
        <v>1.2840380000000001E-7</v>
      </c>
      <c r="H17" s="8">
        <v>0.13</v>
      </c>
      <c r="I17" s="9">
        <f t="shared" si="0"/>
        <v>1.3</v>
      </c>
      <c r="J17" s="6">
        <v>50</v>
      </c>
    </row>
    <row r="18" spans="1:10" x14ac:dyDescent="0.25">
      <c r="A18" s="6" t="s">
        <v>29</v>
      </c>
      <c r="B18" s="6" t="s">
        <v>30</v>
      </c>
      <c r="C18" s="6">
        <v>0.1</v>
      </c>
      <c r="D18" s="6">
        <v>26803</v>
      </c>
      <c r="E18" s="7">
        <v>0</v>
      </c>
      <c r="F18" s="7">
        <v>4.2185579999999998E-10</v>
      </c>
      <c r="G18" s="7">
        <v>2.1497970000000001E-7</v>
      </c>
      <c r="H18" s="8">
        <v>0.21</v>
      </c>
      <c r="I18" s="9">
        <f t="shared" si="0"/>
        <v>2.0999999999999996</v>
      </c>
      <c r="J18" s="6">
        <v>10</v>
      </c>
    </row>
    <row r="19" spans="1:10" x14ac:dyDescent="0.25">
      <c r="A19" s="6" t="s">
        <v>29</v>
      </c>
      <c r="B19" s="6" t="s">
        <v>30</v>
      </c>
      <c r="C19" s="6">
        <v>0.1</v>
      </c>
      <c r="D19" s="6">
        <v>544</v>
      </c>
      <c r="E19" s="7">
        <v>0</v>
      </c>
      <c r="F19" s="7">
        <v>-6.8382350000000002E-9</v>
      </c>
      <c r="G19" s="7">
        <v>5.849192E-8</v>
      </c>
      <c r="H19" s="8">
        <v>0.06</v>
      </c>
      <c r="I19" s="9">
        <f t="shared" si="0"/>
        <v>0.6</v>
      </c>
      <c r="J19" s="6">
        <v>200</v>
      </c>
    </row>
    <row r="20" spans="1:10" x14ac:dyDescent="0.25">
      <c r="A20" s="6" t="s">
        <v>23</v>
      </c>
      <c r="B20" s="6" t="s">
        <v>25</v>
      </c>
      <c r="C20" s="6">
        <v>0.2</v>
      </c>
      <c r="D20" s="6">
        <v>282540</v>
      </c>
      <c r="E20" s="7">
        <v>9.4791000000000005E-4</v>
      </c>
      <c r="F20" s="7">
        <v>1.1393780000000001E-6</v>
      </c>
      <c r="G20" s="7">
        <v>5.7922130000000001E-5</v>
      </c>
      <c r="H20" s="8">
        <v>57.92</v>
      </c>
      <c r="I20" s="9">
        <f t="shared" si="0"/>
        <v>289.59999999999997</v>
      </c>
      <c r="J20" s="6">
        <v>0.02</v>
      </c>
    </row>
    <row r="21" spans="1:10" x14ac:dyDescent="0.25">
      <c r="A21" s="6" t="s">
        <v>23</v>
      </c>
      <c r="B21" s="6" t="s">
        <v>25</v>
      </c>
      <c r="C21" s="6">
        <v>0.2</v>
      </c>
      <c r="D21" s="6">
        <v>183345</v>
      </c>
      <c r="E21" s="7">
        <v>5.6817E-4</v>
      </c>
      <c r="F21" s="7">
        <v>6.30069E-7</v>
      </c>
      <c r="G21" s="7">
        <v>5.5667649999999999E-5</v>
      </c>
      <c r="H21" s="8">
        <v>55.67</v>
      </c>
      <c r="I21" s="9">
        <f t="shared" si="0"/>
        <v>278.34999999999997</v>
      </c>
      <c r="J21" s="6">
        <v>0.2</v>
      </c>
    </row>
    <row r="22" spans="1:10" x14ac:dyDescent="0.25">
      <c r="A22" s="6" t="s">
        <v>23</v>
      </c>
      <c r="B22" s="6" t="s">
        <v>25</v>
      </c>
      <c r="C22" s="6">
        <v>0.2</v>
      </c>
      <c r="D22" s="6">
        <v>43860</v>
      </c>
      <c r="E22" s="7">
        <v>4.9999999999999998E-8</v>
      </c>
      <c r="F22" s="7">
        <v>5.744414E-7</v>
      </c>
      <c r="G22" s="7">
        <v>1.046491E-6</v>
      </c>
      <c r="H22" s="8">
        <v>1.05</v>
      </c>
      <c r="I22" s="9">
        <f t="shared" si="0"/>
        <v>5.25</v>
      </c>
      <c r="J22" s="6">
        <v>1</v>
      </c>
    </row>
    <row r="23" spans="1:10" x14ac:dyDescent="0.25">
      <c r="A23" s="6" t="s">
        <v>23</v>
      </c>
      <c r="B23" s="6" t="s">
        <v>25</v>
      </c>
      <c r="C23" s="6">
        <v>0.2</v>
      </c>
      <c r="D23" s="6">
        <v>7900</v>
      </c>
      <c r="E23" s="7">
        <v>1E-8</v>
      </c>
      <c r="F23" s="7">
        <v>8.0856960000000002E-7</v>
      </c>
      <c r="G23" s="7">
        <v>9.8328499999999998E-7</v>
      </c>
      <c r="H23" s="8">
        <v>0.98</v>
      </c>
      <c r="I23" s="9">
        <f t="shared" si="0"/>
        <v>4.8999999999999995</v>
      </c>
      <c r="J23" s="6">
        <v>10</v>
      </c>
    </row>
    <row r="24" spans="1:10" x14ac:dyDescent="0.25">
      <c r="A24" s="6" t="s">
        <v>23</v>
      </c>
      <c r="B24" s="6" t="s">
        <v>25</v>
      </c>
      <c r="C24" s="6">
        <v>0.2</v>
      </c>
      <c r="D24" s="6">
        <v>936</v>
      </c>
      <c r="E24" s="7">
        <v>0</v>
      </c>
      <c r="F24" s="7">
        <v>7.9433759999999998E-7</v>
      </c>
      <c r="G24" s="7">
        <v>8.4092060000000005E-7</v>
      </c>
      <c r="H24" s="8">
        <v>0.84</v>
      </c>
      <c r="I24" s="9">
        <f t="shared" si="0"/>
        <v>4.1999999999999993</v>
      </c>
      <c r="J24" s="6">
        <v>100</v>
      </c>
    </row>
    <row r="25" spans="1:10" x14ac:dyDescent="0.25">
      <c r="A25" s="6" t="s">
        <v>23</v>
      </c>
      <c r="B25" s="6" t="s">
        <v>24</v>
      </c>
      <c r="C25" s="6">
        <v>0.2</v>
      </c>
      <c r="D25" s="6">
        <v>102255</v>
      </c>
      <c r="E25" s="7">
        <v>3.3135E-4</v>
      </c>
      <c r="F25" s="7">
        <v>9.7413330000000001E-7</v>
      </c>
      <c r="G25" s="7">
        <v>5.6925010000000002E-5</v>
      </c>
      <c r="H25" s="8">
        <v>56.93</v>
      </c>
      <c r="I25" s="9">
        <f t="shared" si="0"/>
        <v>284.64999999999998</v>
      </c>
      <c r="J25" s="6">
        <v>0.02</v>
      </c>
    </row>
    <row r="26" spans="1:10" x14ac:dyDescent="0.25">
      <c r="A26" s="6" t="s">
        <v>23</v>
      </c>
      <c r="B26" s="6" t="s">
        <v>24</v>
      </c>
      <c r="C26" s="6">
        <v>0.2</v>
      </c>
      <c r="D26" s="6">
        <v>84915</v>
      </c>
      <c r="E26" s="7">
        <v>2.5333000000000002E-4</v>
      </c>
      <c r="F26" s="7">
        <v>9.208032E-7</v>
      </c>
      <c r="G26" s="7">
        <v>5.4619890000000001E-5</v>
      </c>
      <c r="H26" s="8">
        <v>54.62</v>
      </c>
      <c r="I26" s="9">
        <f t="shared" si="0"/>
        <v>273.09999999999997</v>
      </c>
      <c r="J26" s="6">
        <v>0.2</v>
      </c>
    </row>
    <row r="27" spans="1:10" x14ac:dyDescent="0.25">
      <c r="A27" s="6" t="s">
        <v>23</v>
      </c>
      <c r="B27" s="6" t="s">
        <v>24</v>
      </c>
      <c r="C27" s="6">
        <v>0.2</v>
      </c>
      <c r="D27" s="6">
        <v>35190</v>
      </c>
      <c r="E27" s="7">
        <v>5.9999999999999995E-8</v>
      </c>
      <c r="F27" s="7">
        <v>8.769821E-7</v>
      </c>
      <c r="G27" s="7">
        <v>1.289728E-6</v>
      </c>
      <c r="H27" s="8">
        <v>1.29</v>
      </c>
      <c r="I27" s="9">
        <f t="shared" si="0"/>
        <v>6.45</v>
      </c>
      <c r="J27" s="6">
        <v>1</v>
      </c>
    </row>
    <row r="28" spans="1:10" x14ac:dyDescent="0.25">
      <c r="A28" s="6" t="s">
        <v>23</v>
      </c>
      <c r="B28" s="6" t="s">
        <v>24</v>
      </c>
      <c r="C28" s="6">
        <v>0.2</v>
      </c>
      <c r="D28" s="6">
        <v>3180</v>
      </c>
      <c r="E28" s="7">
        <v>0</v>
      </c>
      <c r="F28" s="7">
        <v>1.022547E-6</v>
      </c>
      <c r="G28" s="7">
        <v>1.1776599999999999E-6</v>
      </c>
      <c r="H28" s="8">
        <v>1.18</v>
      </c>
      <c r="I28" s="9">
        <f t="shared" si="0"/>
        <v>5.8999999999999995</v>
      </c>
      <c r="J28" s="6">
        <v>10</v>
      </c>
    </row>
    <row r="29" spans="1:10" x14ac:dyDescent="0.25">
      <c r="A29" s="6" t="s">
        <v>23</v>
      </c>
      <c r="B29" s="6" t="s">
        <v>24</v>
      </c>
      <c r="C29" s="6">
        <v>0.2</v>
      </c>
      <c r="D29" s="6">
        <v>337</v>
      </c>
      <c r="E29" s="7">
        <v>0</v>
      </c>
      <c r="F29" s="7">
        <v>1.0605339999999999E-6</v>
      </c>
      <c r="G29" s="7">
        <v>1.107809E-6</v>
      </c>
      <c r="H29" s="8">
        <v>1.1100000000000001</v>
      </c>
      <c r="I29" s="9">
        <f t="shared" si="0"/>
        <v>5.55</v>
      </c>
      <c r="J29" s="6">
        <v>100</v>
      </c>
    </row>
    <row r="30" spans="1:10" x14ac:dyDescent="0.25">
      <c r="A30" s="6" t="s">
        <v>29</v>
      </c>
      <c r="B30" s="6" t="s">
        <v>12</v>
      </c>
      <c r="C30" s="6">
        <v>0.2</v>
      </c>
      <c r="D30" s="6">
        <v>45446</v>
      </c>
      <c r="E30" s="7">
        <v>1.025E-5</v>
      </c>
      <c r="F30" s="7">
        <v>-1.3775529999999999E-5</v>
      </c>
      <c r="G30" s="7">
        <v>1.5016789999999999E-5</v>
      </c>
      <c r="H30" s="8">
        <v>15.02</v>
      </c>
      <c r="I30" s="9">
        <f t="shared" si="0"/>
        <v>75.099999999999994</v>
      </c>
      <c r="J30" s="6">
        <v>0.01</v>
      </c>
    </row>
    <row r="31" spans="1:10" x14ac:dyDescent="0.25">
      <c r="A31" s="6" t="s">
        <v>29</v>
      </c>
      <c r="B31" s="6" t="s">
        <v>12</v>
      </c>
      <c r="C31" s="6">
        <v>0.2</v>
      </c>
      <c r="D31" s="6">
        <v>37132</v>
      </c>
      <c r="E31" s="7">
        <v>2.7499999999999999E-6</v>
      </c>
      <c r="F31" s="7">
        <v>-8.5977060000000005E-6</v>
      </c>
      <c r="G31" s="7">
        <v>8.6134479999999992E-6</v>
      </c>
      <c r="H31" s="8">
        <v>8.61</v>
      </c>
      <c r="I31" s="9">
        <f t="shared" si="0"/>
        <v>43.05</v>
      </c>
      <c r="J31" s="6">
        <v>0.1</v>
      </c>
    </row>
    <row r="32" spans="1:10" x14ac:dyDescent="0.25">
      <c r="A32" s="6" t="s">
        <v>29</v>
      </c>
      <c r="B32" s="6" t="s">
        <v>12</v>
      </c>
      <c r="C32" s="6">
        <v>0.2</v>
      </c>
      <c r="D32" s="6">
        <v>27283</v>
      </c>
      <c r="E32" s="7">
        <v>0</v>
      </c>
      <c r="F32" s="7">
        <v>-2.6519530000000002E-7</v>
      </c>
      <c r="G32" s="7">
        <v>3.1505180000000002E-7</v>
      </c>
      <c r="H32" s="8">
        <v>0.32</v>
      </c>
      <c r="I32" s="9">
        <f t="shared" si="0"/>
        <v>1.5999999999999999</v>
      </c>
      <c r="J32" s="6">
        <v>1</v>
      </c>
    </row>
    <row r="33" spans="1:10" x14ac:dyDescent="0.25">
      <c r="A33" s="6" t="s">
        <v>29</v>
      </c>
      <c r="B33" s="6" t="s">
        <v>12</v>
      </c>
      <c r="C33" s="6">
        <v>0.2</v>
      </c>
      <c r="D33" s="6">
        <v>3085</v>
      </c>
      <c r="E33" s="7">
        <v>0</v>
      </c>
      <c r="F33" s="7">
        <v>-3.1120710000000001E-7</v>
      </c>
      <c r="G33" s="7">
        <v>3.2664200000000002E-7</v>
      </c>
      <c r="H33" s="8">
        <v>0.33</v>
      </c>
      <c r="I33" s="9">
        <f t="shared" si="0"/>
        <v>1.65</v>
      </c>
      <c r="J33" s="6">
        <v>10</v>
      </c>
    </row>
    <row r="34" spans="1:10" x14ac:dyDescent="0.25">
      <c r="A34" s="6" t="s">
        <v>29</v>
      </c>
      <c r="B34" s="6" t="s">
        <v>31</v>
      </c>
      <c r="C34" s="6">
        <v>0.2</v>
      </c>
      <c r="D34" s="6">
        <v>45548</v>
      </c>
      <c r="E34" s="7">
        <v>6.3500000000000002E-6</v>
      </c>
      <c r="F34" s="7">
        <v>-1.1775860000000001E-5</v>
      </c>
      <c r="G34" s="7">
        <v>1.1807369999999999E-5</v>
      </c>
      <c r="H34" s="8">
        <v>11.81</v>
      </c>
      <c r="I34" s="9">
        <f t="shared" si="0"/>
        <v>59.05</v>
      </c>
      <c r="J34" s="6">
        <v>0.01</v>
      </c>
    </row>
    <row r="35" spans="1:10" x14ac:dyDescent="0.25">
      <c r="A35" s="6" t="s">
        <v>29</v>
      </c>
      <c r="B35" s="6" t="s">
        <v>31</v>
      </c>
      <c r="C35" s="6">
        <v>0.2</v>
      </c>
      <c r="D35" s="6">
        <v>42536</v>
      </c>
      <c r="E35" s="7">
        <v>1.35E-6</v>
      </c>
      <c r="F35" s="7">
        <v>-5.6069980000000002E-6</v>
      </c>
      <c r="G35" s="7">
        <v>5.6298800000000004E-6</v>
      </c>
      <c r="H35" s="8">
        <v>5.63</v>
      </c>
      <c r="I35" s="9">
        <f t="shared" si="0"/>
        <v>28.15</v>
      </c>
      <c r="J35" s="6">
        <v>0.1</v>
      </c>
    </row>
    <row r="36" spans="1:10" x14ac:dyDescent="0.25">
      <c r="A36" s="6" t="s">
        <v>29</v>
      </c>
      <c r="B36" s="6" t="s">
        <v>31</v>
      </c>
      <c r="C36" s="6">
        <v>0.2</v>
      </c>
      <c r="D36" s="6">
        <v>28708</v>
      </c>
      <c r="E36" s="7">
        <v>2E-8</v>
      </c>
      <c r="F36" s="7">
        <v>8.1271099999999995E-7</v>
      </c>
      <c r="G36" s="7">
        <v>8.3091100000000005E-7</v>
      </c>
      <c r="H36" s="8">
        <v>0.83</v>
      </c>
      <c r="I36" s="9">
        <f t="shared" si="0"/>
        <v>4.1499999999999995</v>
      </c>
      <c r="J36" s="6">
        <v>1</v>
      </c>
    </row>
    <row r="37" spans="1:10" x14ac:dyDescent="0.25">
      <c r="A37" s="6" t="s">
        <v>29</v>
      </c>
      <c r="B37" s="6" t="s">
        <v>31</v>
      </c>
      <c r="C37" s="6">
        <v>0.2</v>
      </c>
      <c r="D37" s="6">
        <v>3085</v>
      </c>
      <c r="E37" s="7">
        <v>0</v>
      </c>
      <c r="F37" s="7">
        <v>7.4946709999999996E-7</v>
      </c>
      <c r="G37" s="7">
        <v>7.5632799999999999E-7</v>
      </c>
      <c r="H37" s="8">
        <v>0.76</v>
      </c>
      <c r="I37" s="9">
        <f t="shared" si="0"/>
        <v>3.8</v>
      </c>
      <c r="J37" s="6">
        <v>10</v>
      </c>
    </row>
    <row r="38" spans="1:10" x14ac:dyDescent="0.25">
      <c r="A38" s="6" t="s">
        <v>23</v>
      </c>
      <c r="B38" s="6" t="s">
        <v>26</v>
      </c>
      <c r="C38" s="6">
        <v>0.2</v>
      </c>
      <c r="D38" s="6">
        <v>28500</v>
      </c>
      <c r="E38" s="7">
        <v>1.06E-6</v>
      </c>
      <c r="F38" s="7">
        <v>3.6779380000000002E-6</v>
      </c>
      <c r="G38" s="7">
        <v>6.0853939999999996E-6</v>
      </c>
      <c r="H38" s="8">
        <v>6.09</v>
      </c>
      <c r="I38" s="9">
        <f t="shared" si="0"/>
        <v>30.45</v>
      </c>
      <c r="J38" s="6">
        <v>0.01</v>
      </c>
    </row>
    <row r="39" spans="1:10" x14ac:dyDescent="0.25">
      <c r="A39" s="6" t="s">
        <v>23</v>
      </c>
      <c r="B39" s="6" t="s">
        <v>26</v>
      </c>
      <c r="C39" s="6">
        <v>0.2</v>
      </c>
      <c r="D39" s="6">
        <v>28500</v>
      </c>
      <c r="E39" s="7">
        <v>0</v>
      </c>
      <c r="F39" s="7">
        <v>8.2802949999999994E-8</v>
      </c>
      <c r="G39" s="7">
        <v>3.1783760000000002E-7</v>
      </c>
      <c r="H39" s="8">
        <v>0.32</v>
      </c>
      <c r="I39" s="9">
        <f t="shared" si="0"/>
        <v>1.5999999999999999</v>
      </c>
      <c r="J39" s="6">
        <v>0.1</v>
      </c>
    </row>
    <row r="40" spans="1:10" x14ac:dyDescent="0.25">
      <c r="A40" s="6" t="s">
        <v>23</v>
      </c>
      <c r="B40" s="6" t="s">
        <v>26</v>
      </c>
      <c r="C40" s="6">
        <v>0.2</v>
      </c>
      <c r="D40" s="6">
        <v>28500</v>
      </c>
      <c r="E40" s="7">
        <v>4.9999999999999998E-8</v>
      </c>
      <c r="F40" s="7">
        <v>1.319546E-6</v>
      </c>
      <c r="G40" s="7">
        <v>1.325635E-6</v>
      </c>
      <c r="H40" s="8">
        <v>1.33</v>
      </c>
      <c r="I40" s="9">
        <f t="shared" si="0"/>
        <v>6.65</v>
      </c>
      <c r="J40" s="6">
        <v>1</v>
      </c>
    </row>
    <row r="41" spans="1:10" x14ac:dyDescent="0.25">
      <c r="A41" s="6" t="s">
        <v>23</v>
      </c>
      <c r="B41" s="6" t="s">
        <v>26</v>
      </c>
      <c r="C41" s="6">
        <v>0.2</v>
      </c>
      <c r="D41" s="6">
        <v>1190</v>
      </c>
      <c r="E41" s="7">
        <v>0</v>
      </c>
      <c r="F41" s="7">
        <v>1.2095400000000001E-6</v>
      </c>
      <c r="G41" s="7">
        <v>1.213718E-6</v>
      </c>
      <c r="H41" s="8">
        <v>1.21</v>
      </c>
      <c r="I41" s="9">
        <f t="shared" si="0"/>
        <v>6.05</v>
      </c>
      <c r="J41" s="6">
        <v>10</v>
      </c>
    </row>
    <row r="42" spans="1:10" x14ac:dyDescent="0.25">
      <c r="A42" s="6" t="s">
        <v>29</v>
      </c>
      <c r="B42" s="6" t="s">
        <v>26</v>
      </c>
      <c r="C42" s="6">
        <v>0.2</v>
      </c>
      <c r="D42" s="6">
        <v>25173</v>
      </c>
      <c r="E42" s="7">
        <v>1.1000000000000001E-7</v>
      </c>
      <c r="F42" s="7">
        <v>1.866774E-6</v>
      </c>
      <c r="G42" s="7">
        <v>2.0791539999999999E-6</v>
      </c>
      <c r="H42" s="8">
        <v>2.08</v>
      </c>
      <c r="I42" s="9">
        <f t="shared" si="0"/>
        <v>10.4</v>
      </c>
      <c r="J42" s="6">
        <v>0.01</v>
      </c>
    </row>
    <row r="43" spans="1:10" x14ac:dyDescent="0.25">
      <c r="A43" s="6" t="s">
        <v>29</v>
      </c>
      <c r="B43" s="6" t="s">
        <v>26</v>
      </c>
      <c r="C43" s="6">
        <v>0.2</v>
      </c>
      <c r="D43" s="6">
        <v>3087</v>
      </c>
      <c r="E43" s="7">
        <v>1.6999999999999999E-7</v>
      </c>
      <c r="F43" s="7">
        <v>7.4677590000000002E-6</v>
      </c>
      <c r="G43" s="7">
        <v>7.4743849999999998E-6</v>
      </c>
      <c r="H43" s="8">
        <v>7.47</v>
      </c>
      <c r="I43" s="9">
        <f t="shared" si="0"/>
        <v>37.349999999999994</v>
      </c>
      <c r="J43" s="6">
        <v>0.1</v>
      </c>
    </row>
    <row r="44" spans="1:10" x14ac:dyDescent="0.25">
      <c r="A44" s="6" t="s">
        <v>29</v>
      </c>
      <c r="B44" s="6" t="s">
        <v>26</v>
      </c>
      <c r="C44" s="6">
        <v>0.2</v>
      </c>
      <c r="D44" s="6">
        <v>29111</v>
      </c>
      <c r="E44" s="7">
        <v>2.9999999999999999E-7</v>
      </c>
      <c r="F44" s="7">
        <v>3.1870900000000001E-6</v>
      </c>
      <c r="G44" s="7">
        <v>3.1923450000000001E-6</v>
      </c>
      <c r="H44" s="8">
        <v>3.19</v>
      </c>
      <c r="I44" s="9">
        <f t="shared" si="0"/>
        <v>15.95</v>
      </c>
      <c r="J44" s="6">
        <v>1</v>
      </c>
    </row>
    <row r="45" spans="1:10" x14ac:dyDescent="0.25">
      <c r="A45" s="6" t="s">
        <v>29</v>
      </c>
      <c r="B45" s="6" t="s">
        <v>26</v>
      </c>
      <c r="C45" s="6">
        <v>0.2</v>
      </c>
      <c r="D45" s="6">
        <v>3171</v>
      </c>
      <c r="E45" s="7">
        <v>2.9999999999999997E-8</v>
      </c>
      <c r="F45" s="7">
        <v>3.1018180000000002E-6</v>
      </c>
      <c r="G45" s="7">
        <v>3.105641E-6</v>
      </c>
      <c r="H45" s="8">
        <v>3.11</v>
      </c>
      <c r="I45" s="9">
        <f t="shared" si="0"/>
        <v>15.549999999999999</v>
      </c>
      <c r="J45" s="6">
        <v>10</v>
      </c>
    </row>
    <row r="46" spans="1:10" x14ac:dyDescent="0.25">
      <c r="A46" s="6" t="s">
        <v>23</v>
      </c>
      <c r="B46" s="6" t="s">
        <v>27</v>
      </c>
      <c r="C46" s="6">
        <v>0.2</v>
      </c>
      <c r="D46" s="6">
        <v>173250</v>
      </c>
      <c r="E46" s="7">
        <v>4.6305249999999999E-2</v>
      </c>
      <c r="F46" s="7">
        <v>5.1400250000000001E-4</v>
      </c>
      <c r="G46" s="7">
        <v>5.1698559999999996E-4</v>
      </c>
      <c r="H46" s="8">
        <v>516.99</v>
      </c>
      <c r="I46" s="9">
        <f t="shared" si="0"/>
        <v>2584.9499999999998</v>
      </c>
      <c r="J46" s="6">
        <v>0.01</v>
      </c>
    </row>
    <row r="47" spans="1:10" x14ac:dyDescent="0.25">
      <c r="A47" s="6" t="s">
        <v>23</v>
      </c>
      <c r="B47" s="6" t="s">
        <v>27</v>
      </c>
      <c r="C47" s="6">
        <v>0.2</v>
      </c>
      <c r="D47" s="6">
        <v>76500</v>
      </c>
      <c r="E47" s="7">
        <v>2.005057E-2</v>
      </c>
      <c r="F47" s="7">
        <v>5.1193129999999997E-4</v>
      </c>
      <c r="G47" s="7">
        <v>5.1195590000000001E-4</v>
      </c>
      <c r="H47" s="8">
        <v>511.96</v>
      </c>
      <c r="I47" s="9">
        <f t="shared" si="0"/>
        <v>2559.7999999999997</v>
      </c>
      <c r="J47" s="6">
        <v>0.1</v>
      </c>
    </row>
    <row r="48" spans="1:10" x14ac:dyDescent="0.25">
      <c r="A48" s="6" t="s">
        <v>23</v>
      </c>
      <c r="B48" s="6" t="s">
        <v>27</v>
      </c>
      <c r="C48" s="6">
        <v>0.2</v>
      </c>
      <c r="D48" s="6">
        <v>21750</v>
      </c>
      <c r="E48" s="7">
        <v>5.6735800000000001E-3</v>
      </c>
      <c r="F48" s="7">
        <v>5.1073350000000004E-4</v>
      </c>
      <c r="G48" s="7">
        <v>5.1073869999999997E-4</v>
      </c>
      <c r="H48" s="8">
        <v>510.74</v>
      </c>
      <c r="I48" s="9">
        <f t="shared" si="0"/>
        <v>2553.6999999999998</v>
      </c>
      <c r="J48" s="6">
        <v>1</v>
      </c>
    </row>
    <row r="49" spans="1:10" x14ac:dyDescent="0.25">
      <c r="A49" s="6" t="s">
        <v>23</v>
      </c>
      <c r="B49" s="6" t="s">
        <v>27</v>
      </c>
      <c r="C49" s="6">
        <v>0.2</v>
      </c>
      <c r="D49" s="6">
        <v>2620</v>
      </c>
      <c r="E49" s="7">
        <v>6.8205000000000002E-4</v>
      </c>
      <c r="F49" s="7">
        <v>5.102164E-4</v>
      </c>
      <c r="G49" s="7">
        <v>5.1022039999999995E-4</v>
      </c>
      <c r="H49" s="8">
        <v>510.22</v>
      </c>
      <c r="I49" s="9">
        <f t="shared" si="0"/>
        <v>2551.1</v>
      </c>
      <c r="J49" s="6">
        <v>10</v>
      </c>
    </row>
    <row r="50" spans="1:10" x14ac:dyDescent="0.25">
      <c r="A50" s="6" t="s">
        <v>28</v>
      </c>
      <c r="B50" s="6" t="s">
        <v>10</v>
      </c>
      <c r="C50" s="6">
        <v>1</v>
      </c>
      <c r="D50" s="6">
        <v>1000</v>
      </c>
      <c r="E50" s="7">
        <v>5.4000000000000002E-7</v>
      </c>
      <c r="F50" s="7">
        <v>-2.662619E-6</v>
      </c>
      <c r="G50" s="7">
        <v>2.3273869999999999E-5</v>
      </c>
      <c r="H50" s="8">
        <v>23.27</v>
      </c>
      <c r="I50" s="9">
        <f t="shared" si="0"/>
        <v>23.27</v>
      </c>
      <c r="J50" s="6">
        <v>0.02</v>
      </c>
    </row>
    <row r="51" spans="1:10" x14ac:dyDescent="0.25">
      <c r="A51" s="6" t="s">
        <v>28</v>
      </c>
      <c r="B51" s="6" t="s">
        <v>10</v>
      </c>
      <c r="C51" s="6">
        <v>1</v>
      </c>
      <c r="D51" s="6">
        <v>1000</v>
      </c>
      <c r="E51" s="7">
        <v>1E-8</v>
      </c>
      <c r="F51" s="7">
        <v>-2.3087789999999999E-6</v>
      </c>
      <c r="G51" s="7">
        <v>3.3898070000000001E-6</v>
      </c>
      <c r="H51" s="8">
        <v>3.39</v>
      </c>
      <c r="I51" s="9">
        <f t="shared" si="0"/>
        <v>3.39</v>
      </c>
      <c r="J51" s="6">
        <v>0.2</v>
      </c>
    </row>
    <row r="52" spans="1:10" x14ac:dyDescent="0.25">
      <c r="A52" s="6" t="s">
        <v>28</v>
      </c>
      <c r="B52" s="6" t="s">
        <v>10</v>
      </c>
      <c r="C52" s="6">
        <v>1</v>
      </c>
      <c r="D52" s="6">
        <v>1000</v>
      </c>
      <c r="E52" s="7">
        <v>1E-8</v>
      </c>
      <c r="F52" s="7">
        <v>-2.3657169999999999E-6</v>
      </c>
      <c r="G52" s="7">
        <v>2.4024169999999999E-6</v>
      </c>
      <c r="H52" s="8">
        <v>2.4</v>
      </c>
      <c r="I52" s="9">
        <f t="shared" si="0"/>
        <v>2.4</v>
      </c>
      <c r="J52" s="6">
        <v>1</v>
      </c>
    </row>
    <row r="53" spans="1:10" x14ac:dyDescent="0.25">
      <c r="A53" s="6" t="s">
        <v>28</v>
      </c>
      <c r="B53" s="6" t="s">
        <v>10</v>
      </c>
      <c r="C53" s="6">
        <v>1</v>
      </c>
      <c r="D53" s="6">
        <v>1000</v>
      </c>
      <c r="E53" s="7">
        <v>1E-8</v>
      </c>
      <c r="F53" s="7">
        <v>-2.356846E-6</v>
      </c>
      <c r="G53" s="7">
        <v>2.3588510000000001E-6</v>
      </c>
      <c r="H53" s="8">
        <v>2.36</v>
      </c>
      <c r="I53" s="9">
        <f t="shared" si="0"/>
        <v>2.36</v>
      </c>
      <c r="J53" s="6">
        <v>10</v>
      </c>
    </row>
    <row r="54" spans="1:10" x14ac:dyDescent="0.25">
      <c r="A54" s="6" t="s">
        <v>28</v>
      </c>
      <c r="B54" s="6" t="s">
        <v>10</v>
      </c>
      <c r="C54" s="6">
        <v>1</v>
      </c>
      <c r="D54" s="6">
        <v>1000</v>
      </c>
      <c r="E54" s="7">
        <v>1E-8</v>
      </c>
      <c r="F54" s="7">
        <v>-2.4233979999999999E-6</v>
      </c>
      <c r="G54" s="7">
        <v>2.423616E-6</v>
      </c>
      <c r="H54" s="8">
        <v>2.42</v>
      </c>
      <c r="I54" s="9">
        <f t="shared" si="0"/>
        <v>2.42</v>
      </c>
      <c r="J54" s="6">
        <v>100</v>
      </c>
    </row>
    <row r="55" spans="1:10" x14ac:dyDescent="0.25">
      <c r="A55" s="6" t="s">
        <v>22</v>
      </c>
      <c r="B55" s="6" t="s">
        <v>21</v>
      </c>
      <c r="C55" s="6">
        <v>1</v>
      </c>
      <c r="D55" s="6">
        <v>9998</v>
      </c>
      <c r="E55" s="7">
        <v>1E-8</v>
      </c>
      <c r="F55" s="7">
        <v>2.5459489999999999E-7</v>
      </c>
      <c r="G55" s="7">
        <v>1.017354E-6</v>
      </c>
      <c r="H55" s="8">
        <v>1.02</v>
      </c>
      <c r="I55" s="9">
        <f t="shared" si="0"/>
        <v>1.02</v>
      </c>
      <c r="J55" s="6">
        <v>0.01</v>
      </c>
    </row>
    <row r="56" spans="1:10" x14ac:dyDescent="0.25">
      <c r="A56" s="6" t="s">
        <v>22</v>
      </c>
      <c r="B56" s="6" t="s">
        <v>21</v>
      </c>
      <c r="C56" s="6">
        <v>1</v>
      </c>
      <c r="D56" s="6">
        <v>9979</v>
      </c>
      <c r="E56" s="7">
        <v>1E-8</v>
      </c>
      <c r="F56" s="7">
        <v>-2.6415470000000001E-9</v>
      </c>
      <c r="G56" s="7">
        <v>8.7671659999999998E-7</v>
      </c>
      <c r="H56" s="8">
        <v>0.88</v>
      </c>
      <c r="I56" s="9">
        <f t="shared" si="0"/>
        <v>0.88</v>
      </c>
      <c r="J56" s="6">
        <v>0.1</v>
      </c>
    </row>
    <row r="57" spans="1:10" x14ac:dyDescent="0.25">
      <c r="A57" s="6" t="s">
        <v>22</v>
      </c>
      <c r="B57" s="6" t="s">
        <v>21</v>
      </c>
      <c r="C57" s="6">
        <v>1</v>
      </c>
      <c r="D57" s="6">
        <v>1000</v>
      </c>
      <c r="E57" s="7">
        <v>0</v>
      </c>
      <c r="F57" s="7">
        <v>3.4000000000000001E-10</v>
      </c>
      <c r="G57" s="7">
        <v>1.3036100000000001E-7</v>
      </c>
      <c r="H57" s="8">
        <v>0.13</v>
      </c>
      <c r="I57" s="9">
        <f t="shared" si="0"/>
        <v>0.13</v>
      </c>
      <c r="J57" s="6">
        <v>1</v>
      </c>
    </row>
    <row r="58" spans="1:10" x14ac:dyDescent="0.25">
      <c r="A58" s="6" t="s">
        <v>22</v>
      </c>
      <c r="B58" s="6" t="s">
        <v>21</v>
      </c>
      <c r="C58" s="6">
        <v>1</v>
      </c>
      <c r="D58" s="6">
        <v>100</v>
      </c>
      <c r="E58" s="7">
        <v>0</v>
      </c>
      <c r="F58" s="7">
        <v>2.4E-9</v>
      </c>
      <c r="G58" s="7">
        <v>6.1951590000000006E-8</v>
      </c>
      <c r="H58" s="8">
        <v>0.06</v>
      </c>
      <c r="I58" s="9">
        <f t="shared" si="0"/>
        <v>0.06</v>
      </c>
      <c r="J58" s="6">
        <v>10</v>
      </c>
    </row>
    <row r="59" spans="1:10" x14ac:dyDescent="0.25">
      <c r="A59" s="6" t="s">
        <v>22</v>
      </c>
      <c r="B59" s="6" t="s">
        <v>21</v>
      </c>
      <c r="C59" s="6">
        <v>1</v>
      </c>
      <c r="D59" s="6">
        <v>100</v>
      </c>
      <c r="E59" s="7">
        <v>0</v>
      </c>
      <c r="F59" s="7">
        <v>-3E-10</v>
      </c>
      <c r="G59" s="7">
        <v>1.903155E-8</v>
      </c>
      <c r="H59" s="8">
        <v>0.02</v>
      </c>
      <c r="I59" s="9">
        <f t="shared" si="0"/>
        <v>0.02</v>
      </c>
      <c r="J59" s="6">
        <v>100</v>
      </c>
    </row>
    <row r="60" spans="1:10" x14ac:dyDescent="0.25">
      <c r="A60" s="6" t="s">
        <v>23</v>
      </c>
      <c r="B60" s="6" t="s">
        <v>21</v>
      </c>
      <c r="C60" s="6">
        <v>1</v>
      </c>
      <c r="D60" s="6">
        <v>39630</v>
      </c>
      <c r="E60" s="7">
        <v>3.8000000000000001E-7</v>
      </c>
      <c r="F60" s="7">
        <v>2.4047459999999999E-7</v>
      </c>
      <c r="G60" s="7">
        <v>3.107589E-6</v>
      </c>
      <c r="H60" s="8">
        <v>3.11</v>
      </c>
      <c r="I60" s="9">
        <f t="shared" si="0"/>
        <v>3.11</v>
      </c>
      <c r="J60" s="6">
        <v>0.01</v>
      </c>
    </row>
    <row r="61" spans="1:10" x14ac:dyDescent="0.25">
      <c r="A61" s="6" t="s">
        <v>23</v>
      </c>
      <c r="B61" s="6" t="s">
        <v>21</v>
      </c>
      <c r="C61" s="6">
        <v>1</v>
      </c>
      <c r="D61" s="6">
        <v>26059</v>
      </c>
      <c r="E61" s="7">
        <v>1E-8</v>
      </c>
      <c r="F61" s="7">
        <v>5.182273E-8</v>
      </c>
      <c r="G61" s="7">
        <v>5.5031570000000004E-7</v>
      </c>
      <c r="H61" s="8">
        <v>0.55000000000000004</v>
      </c>
      <c r="I61" s="9">
        <f t="shared" si="0"/>
        <v>0.55000000000000004</v>
      </c>
      <c r="J61" s="6">
        <v>0.1</v>
      </c>
    </row>
    <row r="62" spans="1:10" x14ac:dyDescent="0.25">
      <c r="A62" s="6" t="s">
        <v>23</v>
      </c>
      <c r="B62" s="6" t="s">
        <v>21</v>
      </c>
      <c r="C62" s="6">
        <v>1</v>
      </c>
      <c r="D62" s="6">
        <v>26998</v>
      </c>
      <c r="E62" s="7">
        <v>0</v>
      </c>
      <c r="F62" s="7">
        <v>6.7597679999999998E-8</v>
      </c>
      <c r="G62" s="7">
        <v>1.801146E-7</v>
      </c>
      <c r="H62" s="8">
        <v>0.18</v>
      </c>
      <c r="I62" s="9">
        <f t="shared" si="0"/>
        <v>0.18</v>
      </c>
      <c r="J62" s="6">
        <v>1</v>
      </c>
    </row>
    <row r="63" spans="1:10" x14ac:dyDescent="0.25">
      <c r="A63" s="6" t="s">
        <v>23</v>
      </c>
      <c r="B63" s="6" t="s">
        <v>21</v>
      </c>
      <c r="C63" s="6">
        <v>1</v>
      </c>
      <c r="D63" s="6">
        <v>4909</v>
      </c>
      <c r="E63" s="7">
        <v>0</v>
      </c>
      <c r="F63" s="7">
        <v>-1.5111980000000001E-7</v>
      </c>
      <c r="G63" s="7">
        <v>1.7794239999999999E-7</v>
      </c>
      <c r="H63" s="8">
        <v>0.18</v>
      </c>
      <c r="I63" s="9">
        <f t="shared" si="0"/>
        <v>0.18</v>
      </c>
      <c r="J63" s="6">
        <v>10</v>
      </c>
    </row>
    <row r="64" spans="1:10" x14ac:dyDescent="0.25">
      <c r="A64" s="6" t="s">
        <v>23</v>
      </c>
      <c r="B64" s="6" t="s">
        <v>21</v>
      </c>
      <c r="C64" s="6">
        <v>1</v>
      </c>
      <c r="D64" s="6">
        <v>365</v>
      </c>
      <c r="E64" s="7">
        <v>0</v>
      </c>
      <c r="F64" s="7">
        <v>-1.088564E-7</v>
      </c>
      <c r="G64" s="7">
        <v>1.139828E-7</v>
      </c>
      <c r="H64" s="8">
        <v>0.11</v>
      </c>
      <c r="I64" s="9">
        <f t="shared" si="0"/>
        <v>0.11</v>
      </c>
      <c r="J64" s="6">
        <v>100</v>
      </c>
    </row>
    <row r="65" spans="1:10" x14ac:dyDescent="0.25">
      <c r="A65" s="6" t="s">
        <v>23</v>
      </c>
      <c r="B65" s="6" t="s">
        <v>21</v>
      </c>
      <c r="C65" s="6">
        <v>1</v>
      </c>
      <c r="D65" s="6">
        <v>54</v>
      </c>
      <c r="E65" s="7">
        <v>0</v>
      </c>
      <c r="F65" s="7">
        <v>-7.455024E-8</v>
      </c>
      <c r="G65" s="7">
        <v>7.7520649999999997E-8</v>
      </c>
      <c r="H65" s="8">
        <v>0.08</v>
      </c>
      <c r="I65" s="9">
        <f t="shared" si="0"/>
        <v>0.08</v>
      </c>
      <c r="J65" s="6">
        <v>1000</v>
      </c>
    </row>
    <row r="66" spans="1:10" x14ac:dyDescent="0.25">
      <c r="A66" s="6" t="s">
        <v>23</v>
      </c>
      <c r="B66" s="6" t="s">
        <v>21</v>
      </c>
      <c r="C66" s="6">
        <v>1</v>
      </c>
      <c r="D66" s="6">
        <v>1059</v>
      </c>
      <c r="E66" s="7">
        <v>0</v>
      </c>
      <c r="F66" s="7">
        <v>-8.8204119999999999E-8</v>
      </c>
      <c r="G66" s="7">
        <v>9.8865519999999999E-8</v>
      </c>
      <c r="H66" s="8">
        <v>0.1</v>
      </c>
      <c r="I66" s="9">
        <f t="shared" ref="I66:I129" si="1">H66/C66</f>
        <v>0.1</v>
      </c>
      <c r="J66" s="6">
        <v>50</v>
      </c>
    </row>
    <row r="67" spans="1:10" x14ac:dyDescent="0.25">
      <c r="A67" s="6" t="s">
        <v>29</v>
      </c>
      <c r="B67" s="6" t="s">
        <v>30</v>
      </c>
      <c r="C67" s="6">
        <v>1</v>
      </c>
      <c r="D67" s="6">
        <v>3600</v>
      </c>
      <c r="E67" s="7">
        <v>0</v>
      </c>
      <c r="F67" s="7">
        <v>2.9141670000000001E-8</v>
      </c>
      <c r="G67" s="7">
        <v>3.6167760000000002E-7</v>
      </c>
      <c r="H67" s="8">
        <v>0.36</v>
      </c>
      <c r="I67" s="9">
        <f t="shared" si="1"/>
        <v>0.36</v>
      </c>
      <c r="J67" s="6">
        <v>10</v>
      </c>
    </row>
    <row r="68" spans="1:10" x14ac:dyDescent="0.25">
      <c r="A68" s="6" t="s">
        <v>13</v>
      </c>
      <c r="B68" s="6" t="s">
        <v>14</v>
      </c>
      <c r="C68" s="6">
        <v>2</v>
      </c>
      <c r="D68" s="6">
        <v>1080</v>
      </c>
      <c r="E68" s="7">
        <v>0</v>
      </c>
      <c r="F68" s="7">
        <v>1.8740139999999999E-7</v>
      </c>
      <c r="G68" s="7">
        <v>2.288208E-7</v>
      </c>
      <c r="H68" s="8">
        <v>0.23</v>
      </c>
      <c r="I68" s="9">
        <f t="shared" si="1"/>
        <v>0.115</v>
      </c>
      <c r="J68" s="6">
        <v>100</v>
      </c>
    </row>
    <row r="69" spans="1:10" x14ac:dyDescent="0.25">
      <c r="A69" s="6" t="s">
        <v>23</v>
      </c>
      <c r="B69" s="6" t="s">
        <v>25</v>
      </c>
      <c r="C69" s="6">
        <v>2</v>
      </c>
      <c r="D69" s="6">
        <v>285090</v>
      </c>
      <c r="E69" s="7">
        <v>6.2909200000000002E-3</v>
      </c>
      <c r="F69" s="7">
        <v>1.363569E-5</v>
      </c>
      <c r="G69" s="7">
        <v>1.4854779999999999E-4</v>
      </c>
      <c r="H69" s="8">
        <v>148.55000000000001</v>
      </c>
      <c r="I69" s="9">
        <f t="shared" si="1"/>
        <v>74.275000000000006</v>
      </c>
      <c r="J69" s="6">
        <v>0.02</v>
      </c>
    </row>
    <row r="70" spans="1:10" x14ac:dyDescent="0.25">
      <c r="A70" s="6" t="s">
        <v>23</v>
      </c>
      <c r="B70" s="6" t="s">
        <v>25</v>
      </c>
      <c r="C70" s="6">
        <v>2</v>
      </c>
      <c r="D70" s="6">
        <v>184620</v>
      </c>
      <c r="E70" s="7">
        <v>9.0782000000000005E-4</v>
      </c>
      <c r="F70" s="7">
        <v>-3.3918319999999999E-6</v>
      </c>
      <c r="G70" s="7">
        <v>7.0123000000000006E-5</v>
      </c>
      <c r="H70" s="8">
        <v>70.12</v>
      </c>
      <c r="I70" s="9">
        <f t="shared" si="1"/>
        <v>35.06</v>
      </c>
      <c r="J70" s="6">
        <v>0.2</v>
      </c>
    </row>
    <row r="71" spans="1:10" x14ac:dyDescent="0.25">
      <c r="A71" s="6" t="s">
        <v>23</v>
      </c>
      <c r="B71" s="6" t="s">
        <v>25</v>
      </c>
      <c r="C71" s="6">
        <v>2</v>
      </c>
      <c r="D71" s="6">
        <v>43860</v>
      </c>
      <c r="E71" s="7">
        <v>2.1600000000000001E-6</v>
      </c>
      <c r="F71" s="7">
        <v>-1.3666209999999999E-6</v>
      </c>
      <c r="G71" s="7">
        <v>7.0199380000000001E-6</v>
      </c>
      <c r="H71" s="8">
        <v>7.02</v>
      </c>
      <c r="I71" s="9">
        <f t="shared" si="1"/>
        <v>3.51</v>
      </c>
      <c r="J71" s="6">
        <v>1</v>
      </c>
    </row>
    <row r="72" spans="1:10" x14ac:dyDescent="0.25">
      <c r="A72" s="6" t="s">
        <v>23</v>
      </c>
      <c r="B72" s="6" t="s">
        <v>25</v>
      </c>
      <c r="C72" s="6">
        <v>2</v>
      </c>
      <c r="D72" s="6">
        <v>7990</v>
      </c>
      <c r="E72" s="7">
        <v>9.9999999999999995E-8</v>
      </c>
      <c r="F72" s="7">
        <v>7.9687110000000003E-7</v>
      </c>
      <c r="G72" s="7">
        <v>3.6130930000000002E-6</v>
      </c>
      <c r="H72" s="8">
        <v>3.61</v>
      </c>
      <c r="I72" s="9">
        <f t="shared" si="1"/>
        <v>1.8049999999999999</v>
      </c>
      <c r="J72" s="6">
        <v>10</v>
      </c>
    </row>
    <row r="73" spans="1:10" x14ac:dyDescent="0.25">
      <c r="A73" s="6" t="s">
        <v>23</v>
      </c>
      <c r="B73" s="6" t="s">
        <v>25</v>
      </c>
      <c r="C73" s="6">
        <v>2</v>
      </c>
      <c r="D73" s="6">
        <v>936</v>
      </c>
      <c r="E73" s="7">
        <v>0</v>
      </c>
      <c r="F73" s="7">
        <v>1.627137E-6</v>
      </c>
      <c r="G73" s="7">
        <v>2.0056010000000001E-6</v>
      </c>
      <c r="H73" s="8">
        <v>2.0099999999999998</v>
      </c>
      <c r="I73" s="9">
        <f t="shared" si="1"/>
        <v>1.0049999999999999</v>
      </c>
      <c r="J73" s="6">
        <v>100</v>
      </c>
    </row>
    <row r="74" spans="1:10" x14ac:dyDescent="0.25">
      <c r="A74" s="6" t="s">
        <v>23</v>
      </c>
      <c r="B74" s="6" t="s">
        <v>24</v>
      </c>
      <c r="C74" s="6">
        <v>2</v>
      </c>
      <c r="D74" s="6">
        <v>102510</v>
      </c>
      <c r="E74" s="7">
        <v>2.4423700000000001E-3</v>
      </c>
      <c r="F74" s="7">
        <v>1.4081550000000001E-5</v>
      </c>
      <c r="G74" s="7">
        <v>1.543557E-4</v>
      </c>
      <c r="H74" s="8">
        <v>154.36000000000001</v>
      </c>
      <c r="I74" s="9">
        <f t="shared" si="1"/>
        <v>77.180000000000007</v>
      </c>
      <c r="J74" s="6">
        <v>0.02</v>
      </c>
    </row>
    <row r="75" spans="1:10" x14ac:dyDescent="0.25">
      <c r="A75" s="6" t="s">
        <v>23</v>
      </c>
      <c r="B75" s="6" t="s">
        <v>24</v>
      </c>
      <c r="C75" s="6">
        <v>2</v>
      </c>
      <c r="D75" s="6">
        <v>85680</v>
      </c>
      <c r="E75" s="7">
        <v>4.1271E-4</v>
      </c>
      <c r="F75" s="7">
        <v>-3.019374E-6</v>
      </c>
      <c r="G75" s="7">
        <v>6.9403719999999996E-5</v>
      </c>
      <c r="H75" s="8">
        <v>69.400000000000006</v>
      </c>
      <c r="I75" s="9">
        <f t="shared" si="1"/>
        <v>34.700000000000003</v>
      </c>
      <c r="J75" s="6">
        <v>0.2</v>
      </c>
    </row>
    <row r="76" spans="1:10" x14ac:dyDescent="0.25">
      <c r="A76" s="6" t="s">
        <v>23</v>
      </c>
      <c r="B76" s="6" t="s">
        <v>24</v>
      </c>
      <c r="C76" s="6">
        <v>2</v>
      </c>
      <c r="D76" s="6">
        <v>35445</v>
      </c>
      <c r="E76" s="7">
        <v>1.79E-6</v>
      </c>
      <c r="F76" s="7">
        <v>-1.052052E-6</v>
      </c>
      <c r="G76" s="7">
        <v>7.1042060000000003E-6</v>
      </c>
      <c r="H76" s="8">
        <v>7.1</v>
      </c>
      <c r="I76" s="9">
        <f t="shared" si="1"/>
        <v>3.55</v>
      </c>
      <c r="J76" s="6">
        <v>1</v>
      </c>
    </row>
    <row r="77" spans="1:10" x14ac:dyDescent="0.25">
      <c r="A77" s="6" t="s">
        <v>23</v>
      </c>
      <c r="B77" s="6" t="s">
        <v>24</v>
      </c>
      <c r="C77" s="6">
        <v>2</v>
      </c>
      <c r="D77" s="6">
        <v>3180</v>
      </c>
      <c r="E77" s="7">
        <v>4.0000000000000001E-8</v>
      </c>
      <c r="F77" s="7">
        <v>8.138365E-7</v>
      </c>
      <c r="G77" s="7">
        <v>3.7302100000000002E-6</v>
      </c>
      <c r="H77" s="8">
        <v>3.73</v>
      </c>
      <c r="I77" s="9">
        <f t="shared" si="1"/>
        <v>1.865</v>
      </c>
      <c r="J77" s="6">
        <v>10</v>
      </c>
    </row>
    <row r="78" spans="1:10" x14ac:dyDescent="0.25">
      <c r="A78" s="6" t="s">
        <v>23</v>
      </c>
      <c r="B78" s="6" t="s">
        <v>24</v>
      </c>
      <c r="C78" s="6">
        <v>2</v>
      </c>
      <c r="D78" s="6">
        <v>336</v>
      </c>
      <c r="E78" s="7">
        <v>0</v>
      </c>
      <c r="F78" s="7">
        <v>1.7619049999999999E-6</v>
      </c>
      <c r="G78" s="7">
        <v>1.9999999999999999E-6</v>
      </c>
      <c r="H78" s="8">
        <v>2</v>
      </c>
      <c r="I78" s="9">
        <f t="shared" si="1"/>
        <v>1</v>
      </c>
      <c r="J78" s="6">
        <v>100</v>
      </c>
    </row>
    <row r="79" spans="1:10" x14ac:dyDescent="0.25">
      <c r="A79" s="6" t="s">
        <v>11</v>
      </c>
      <c r="B79" s="6" t="s">
        <v>12</v>
      </c>
      <c r="C79" s="6">
        <v>2</v>
      </c>
      <c r="D79" s="6">
        <v>5980</v>
      </c>
      <c r="E79" s="7">
        <v>1E-8</v>
      </c>
      <c r="F79" s="7">
        <v>-9.5238460000000002E-7</v>
      </c>
      <c r="G79" s="7">
        <v>1.0435240000000001E-6</v>
      </c>
      <c r="H79" s="8">
        <v>1.04</v>
      </c>
      <c r="I79" s="9">
        <f t="shared" si="1"/>
        <v>0.52</v>
      </c>
      <c r="J79" s="6">
        <v>10</v>
      </c>
    </row>
    <row r="80" spans="1:10" x14ac:dyDescent="0.25">
      <c r="A80" s="6" t="s">
        <v>29</v>
      </c>
      <c r="B80" s="6" t="s">
        <v>12</v>
      </c>
      <c r="C80" s="6">
        <v>2</v>
      </c>
      <c r="D80" s="6">
        <v>45356</v>
      </c>
      <c r="E80" s="7">
        <v>2.8999999999999998E-7</v>
      </c>
      <c r="F80" s="7">
        <v>-2.2332270000000002E-6</v>
      </c>
      <c r="G80" s="7">
        <v>2.5119180000000001E-6</v>
      </c>
      <c r="H80" s="8">
        <v>2.5099999999999998</v>
      </c>
      <c r="I80" s="9">
        <f t="shared" si="1"/>
        <v>1.2549999999999999</v>
      </c>
      <c r="J80" s="6">
        <v>0.01</v>
      </c>
    </row>
    <row r="81" spans="1:10" x14ac:dyDescent="0.25">
      <c r="A81" s="6" t="s">
        <v>29</v>
      </c>
      <c r="B81" s="6" t="s">
        <v>12</v>
      </c>
      <c r="C81" s="6">
        <v>2</v>
      </c>
      <c r="D81" s="6">
        <v>37463</v>
      </c>
      <c r="E81" s="7">
        <v>2.8899999999999999E-6</v>
      </c>
      <c r="F81" s="7">
        <v>-8.6887690000000008E-6</v>
      </c>
      <c r="G81" s="7">
        <v>8.7879799999999998E-6</v>
      </c>
      <c r="H81" s="8">
        <v>8.7899999999999991</v>
      </c>
      <c r="I81" s="9">
        <f t="shared" si="1"/>
        <v>4.3949999999999996</v>
      </c>
      <c r="J81" s="6">
        <v>0.1</v>
      </c>
    </row>
    <row r="82" spans="1:10" x14ac:dyDescent="0.25">
      <c r="A82" s="6" t="s">
        <v>29</v>
      </c>
      <c r="B82" s="6" t="s">
        <v>12</v>
      </c>
      <c r="C82" s="6">
        <v>2</v>
      </c>
      <c r="D82" s="6">
        <v>27623</v>
      </c>
      <c r="E82" s="7">
        <v>2E-8</v>
      </c>
      <c r="F82" s="7">
        <v>-7.4222570000000004E-8</v>
      </c>
      <c r="G82" s="7">
        <v>7.4000019999999999E-7</v>
      </c>
      <c r="H82" s="8">
        <v>0.74</v>
      </c>
      <c r="I82" s="9">
        <f t="shared" si="1"/>
        <v>0.37</v>
      </c>
      <c r="J82" s="6">
        <v>1</v>
      </c>
    </row>
    <row r="83" spans="1:10" x14ac:dyDescent="0.25">
      <c r="A83" s="6" t="s">
        <v>29</v>
      </c>
      <c r="B83" s="6" t="s">
        <v>12</v>
      </c>
      <c r="C83" s="6">
        <v>2</v>
      </c>
      <c r="D83" s="6">
        <v>3082</v>
      </c>
      <c r="E83" s="7">
        <v>0</v>
      </c>
      <c r="F83" s="7">
        <v>1.369533E-7</v>
      </c>
      <c r="G83" s="7">
        <v>2.2668210000000001E-7</v>
      </c>
      <c r="H83" s="8">
        <v>0.23</v>
      </c>
      <c r="I83" s="9">
        <f t="shared" si="1"/>
        <v>0.115</v>
      </c>
      <c r="J83" s="6">
        <v>10</v>
      </c>
    </row>
    <row r="84" spans="1:10" x14ac:dyDescent="0.25">
      <c r="A84" s="6" t="s">
        <v>29</v>
      </c>
      <c r="B84" s="6" t="s">
        <v>31</v>
      </c>
      <c r="C84" s="6">
        <v>2</v>
      </c>
      <c r="D84" s="6">
        <v>45487</v>
      </c>
      <c r="E84" s="7">
        <v>1.0385E-4</v>
      </c>
      <c r="F84" s="7">
        <v>-2.3417210000000001E-5</v>
      </c>
      <c r="G84" s="7">
        <v>4.7782379999999997E-5</v>
      </c>
      <c r="H84" s="8">
        <v>47.78</v>
      </c>
      <c r="I84" s="9">
        <f t="shared" si="1"/>
        <v>23.89</v>
      </c>
      <c r="J84" s="6">
        <v>0.01</v>
      </c>
    </row>
    <row r="85" spans="1:10" x14ac:dyDescent="0.25">
      <c r="A85" s="6" t="s">
        <v>29</v>
      </c>
      <c r="B85" s="6" t="s">
        <v>31</v>
      </c>
      <c r="C85" s="6">
        <v>2</v>
      </c>
      <c r="D85" s="6">
        <v>43262</v>
      </c>
      <c r="E85" s="7">
        <v>2.0499999999999999E-6</v>
      </c>
      <c r="F85" s="7">
        <v>-6.7849120000000004E-6</v>
      </c>
      <c r="G85" s="7">
        <v>6.8871219999999999E-6</v>
      </c>
      <c r="H85" s="8">
        <v>6.89</v>
      </c>
      <c r="I85" s="9">
        <f t="shared" si="1"/>
        <v>3.4449999999999998</v>
      </c>
      <c r="J85" s="6">
        <v>0.1</v>
      </c>
    </row>
    <row r="86" spans="1:10" x14ac:dyDescent="0.25">
      <c r="A86" s="6" t="s">
        <v>29</v>
      </c>
      <c r="B86" s="6" t="s">
        <v>31</v>
      </c>
      <c r="C86" s="6">
        <v>2</v>
      </c>
      <c r="D86" s="6">
        <v>28873</v>
      </c>
      <c r="E86" s="7">
        <v>1E-8</v>
      </c>
      <c r="F86" s="7">
        <v>6.3451489999999997E-7</v>
      </c>
      <c r="G86" s="7">
        <v>7.1878979999999996E-7</v>
      </c>
      <c r="H86" s="8">
        <v>0.72</v>
      </c>
      <c r="I86" s="9">
        <f t="shared" si="1"/>
        <v>0.36</v>
      </c>
      <c r="J86" s="6">
        <v>1</v>
      </c>
    </row>
    <row r="87" spans="1:10" x14ac:dyDescent="0.25">
      <c r="A87" s="6" t="s">
        <v>29</v>
      </c>
      <c r="B87" s="6" t="s">
        <v>31</v>
      </c>
      <c r="C87" s="6">
        <v>2</v>
      </c>
      <c r="D87" s="6">
        <v>3083</v>
      </c>
      <c r="E87" s="7">
        <v>0</v>
      </c>
      <c r="F87" s="7">
        <v>6.8144340000000004E-7</v>
      </c>
      <c r="G87" s="7">
        <v>7.1072230000000003E-7</v>
      </c>
      <c r="H87" s="8">
        <v>0.71</v>
      </c>
      <c r="I87" s="9">
        <f t="shared" si="1"/>
        <v>0.35499999999999998</v>
      </c>
      <c r="J87" s="6">
        <v>10</v>
      </c>
    </row>
    <row r="88" spans="1:10" x14ac:dyDescent="0.25">
      <c r="A88" s="6" t="s">
        <v>23</v>
      </c>
      <c r="B88" s="6" t="s">
        <v>26</v>
      </c>
      <c r="C88" s="6">
        <v>2</v>
      </c>
      <c r="D88" s="6">
        <v>28000</v>
      </c>
      <c r="E88" s="7">
        <v>8.072E-5</v>
      </c>
      <c r="F88" s="7">
        <v>8.9612640000000004E-7</v>
      </c>
      <c r="G88" s="7">
        <v>5.3693339999999999E-5</v>
      </c>
      <c r="H88" s="8">
        <v>53.69</v>
      </c>
      <c r="I88" s="9">
        <f t="shared" si="1"/>
        <v>26.844999999999999</v>
      </c>
      <c r="J88" s="6">
        <v>0.01</v>
      </c>
    </row>
    <row r="89" spans="1:10" x14ac:dyDescent="0.25">
      <c r="A89" s="6" t="s">
        <v>23</v>
      </c>
      <c r="B89" s="6" t="s">
        <v>26</v>
      </c>
      <c r="C89" s="6">
        <v>2</v>
      </c>
      <c r="D89" s="6">
        <v>28000</v>
      </c>
      <c r="E89" s="7">
        <v>2E-8</v>
      </c>
      <c r="F89" s="7">
        <v>1.519464E-7</v>
      </c>
      <c r="G89" s="7">
        <v>8.6743160000000001E-7</v>
      </c>
      <c r="H89" s="8">
        <v>0.87</v>
      </c>
      <c r="I89" s="9">
        <f t="shared" si="1"/>
        <v>0.435</v>
      </c>
      <c r="J89" s="6">
        <v>0.1</v>
      </c>
    </row>
    <row r="90" spans="1:10" x14ac:dyDescent="0.25">
      <c r="A90" s="6" t="s">
        <v>23</v>
      </c>
      <c r="B90" s="6" t="s">
        <v>26</v>
      </c>
      <c r="C90" s="6">
        <v>2</v>
      </c>
      <c r="D90" s="6">
        <v>28250</v>
      </c>
      <c r="E90" s="7">
        <v>4.0000000000000001E-8</v>
      </c>
      <c r="F90" s="7">
        <v>1.1829980000000001E-6</v>
      </c>
      <c r="G90" s="7">
        <v>1.2046990000000001E-6</v>
      </c>
      <c r="H90" s="8">
        <v>1.2</v>
      </c>
      <c r="I90" s="9">
        <f t="shared" si="1"/>
        <v>0.6</v>
      </c>
      <c r="J90" s="6">
        <v>1</v>
      </c>
    </row>
    <row r="91" spans="1:10" x14ac:dyDescent="0.25">
      <c r="A91" s="6" t="s">
        <v>23</v>
      </c>
      <c r="B91" s="6" t="s">
        <v>26</v>
      </c>
      <c r="C91" s="6">
        <v>2</v>
      </c>
      <c r="D91" s="6">
        <v>1190</v>
      </c>
      <c r="E91" s="7">
        <v>0</v>
      </c>
      <c r="F91" s="7">
        <v>9.9117650000000002E-7</v>
      </c>
      <c r="G91" s="7">
        <v>1.0054440000000001E-6</v>
      </c>
      <c r="H91" s="8">
        <v>1.01</v>
      </c>
      <c r="I91" s="9">
        <f t="shared" si="1"/>
        <v>0.505</v>
      </c>
      <c r="J91" s="6">
        <v>10</v>
      </c>
    </row>
    <row r="92" spans="1:10" x14ac:dyDescent="0.25">
      <c r="A92" s="6" t="s">
        <v>29</v>
      </c>
      <c r="B92" s="6" t="s">
        <v>26</v>
      </c>
      <c r="C92" s="6">
        <v>2</v>
      </c>
      <c r="D92" s="6">
        <v>29560</v>
      </c>
      <c r="E92" s="7">
        <v>2.2249999999999999E-5</v>
      </c>
      <c r="F92" s="7">
        <v>5.2511520000000002E-6</v>
      </c>
      <c r="G92" s="7">
        <v>2.7433170000000001E-5</v>
      </c>
      <c r="H92" s="8">
        <v>27.43</v>
      </c>
      <c r="I92" s="9">
        <f t="shared" si="1"/>
        <v>13.715</v>
      </c>
      <c r="J92" s="6">
        <v>0.01</v>
      </c>
    </row>
    <row r="93" spans="1:10" x14ac:dyDescent="0.25">
      <c r="A93" s="6" t="s">
        <v>29</v>
      </c>
      <c r="B93" s="6" t="s">
        <v>26</v>
      </c>
      <c r="C93" s="6">
        <v>2</v>
      </c>
      <c r="D93" s="6">
        <v>3086</v>
      </c>
      <c r="E93" s="7">
        <v>1.6999999999999999E-7</v>
      </c>
      <c r="F93" s="7">
        <v>7.3650160000000002E-6</v>
      </c>
      <c r="G93" s="7">
        <v>7.4054019999999999E-6</v>
      </c>
      <c r="H93" s="8">
        <v>7.41</v>
      </c>
      <c r="I93" s="9">
        <f t="shared" si="1"/>
        <v>3.7050000000000001</v>
      </c>
      <c r="J93" s="6">
        <v>0.1</v>
      </c>
    </row>
    <row r="94" spans="1:10" x14ac:dyDescent="0.25">
      <c r="A94" s="6" t="s">
        <v>29</v>
      </c>
      <c r="B94" s="6" t="s">
        <v>26</v>
      </c>
      <c r="C94" s="6">
        <v>2</v>
      </c>
      <c r="D94" s="6">
        <v>6726</v>
      </c>
      <c r="E94" s="7">
        <v>4.9999999999999998E-8</v>
      </c>
      <c r="F94" s="7">
        <v>2.7840189999999998E-6</v>
      </c>
      <c r="G94" s="7">
        <v>2.7933489999999999E-6</v>
      </c>
      <c r="H94" s="8">
        <v>2.79</v>
      </c>
      <c r="I94" s="9">
        <f t="shared" si="1"/>
        <v>1.395</v>
      </c>
      <c r="J94" s="6">
        <v>1</v>
      </c>
    </row>
    <row r="95" spans="1:10" x14ac:dyDescent="0.25">
      <c r="A95" s="6" t="s">
        <v>29</v>
      </c>
      <c r="B95" s="6" t="s">
        <v>26</v>
      </c>
      <c r="C95" s="6">
        <v>2</v>
      </c>
      <c r="D95" s="6">
        <v>3080</v>
      </c>
      <c r="E95" s="7">
        <v>2.9999999999999997E-8</v>
      </c>
      <c r="F95" s="7">
        <v>2.9240229999999999E-6</v>
      </c>
      <c r="G95" s="7">
        <v>2.9300369999999999E-6</v>
      </c>
      <c r="H95" s="8">
        <v>2.93</v>
      </c>
      <c r="I95" s="9">
        <f t="shared" si="1"/>
        <v>1.4650000000000001</v>
      </c>
      <c r="J95" s="6">
        <v>10</v>
      </c>
    </row>
    <row r="96" spans="1:10" x14ac:dyDescent="0.25">
      <c r="A96" s="6" t="s">
        <v>23</v>
      </c>
      <c r="B96" s="6" t="s">
        <v>27</v>
      </c>
      <c r="C96" s="6">
        <v>2</v>
      </c>
      <c r="D96" s="6">
        <v>173000</v>
      </c>
      <c r="E96" s="7">
        <v>4.6263899999999997E-2</v>
      </c>
      <c r="F96" s="7">
        <v>5.1415339999999997E-4</v>
      </c>
      <c r="G96" s="7">
        <v>5.1712800000000005E-4</v>
      </c>
      <c r="H96" s="8">
        <v>517.13</v>
      </c>
      <c r="I96" s="9">
        <f t="shared" si="1"/>
        <v>258.565</v>
      </c>
      <c r="J96" s="6">
        <v>0.01</v>
      </c>
    </row>
    <row r="97" spans="1:10" x14ac:dyDescent="0.25">
      <c r="A97" s="6" t="s">
        <v>23</v>
      </c>
      <c r="B97" s="6" t="s">
        <v>27</v>
      </c>
      <c r="C97" s="6">
        <v>2</v>
      </c>
      <c r="D97" s="6">
        <v>76750</v>
      </c>
      <c r="E97" s="7">
        <v>2.0092479999999999E-2</v>
      </c>
      <c r="F97" s="7">
        <v>5.1163049999999996E-4</v>
      </c>
      <c r="G97" s="7">
        <v>5.1165550000000003E-4</v>
      </c>
      <c r="H97" s="8">
        <v>511.66</v>
      </c>
      <c r="I97" s="9">
        <f t="shared" si="1"/>
        <v>255.83</v>
      </c>
      <c r="J97" s="6">
        <v>0.1</v>
      </c>
    </row>
    <row r="98" spans="1:10" x14ac:dyDescent="0.25">
      <c r="A98" s="6" t="s">
        <v>23</v>
      </c>
      <c r="B98" s="6" t="s">
        <v>27</v>
      </c>
      <c r="C98" s="6">
        <v>2</v>
      </c>
      <c r="D98" s="6">
        <v>21750</v>
      </c>
      <c r="E98" s="7">
        <v>5.7030400000000004E-3</v>
      </c>
      <c r="F98" s="7">
        <v>5.1205700000000001E-4</v>
      </c>
      <c r="G98" s="7">
        <v>5.1206319999999995E-4</v>
      </c>
      <c r="H98" s="8">
        <v>512.05999999999995</v>
      </c>
      <c r="I98" s="9">
        <f t="shared" si="1"/>
        <v>256.02999999999997</v>
      </c>
      <c r="J98" s="6">
        <v>1</v>
      </c>
    </row>
    <row r="99" spans="1:10" x14ac:dyDescent="0.25">
      <c r="A99" s="6" t="s">
        <v>23</v>
      </c>
      <c r="B99" s="6" t="s">
        <v>27</v>
      </c>
      <c r="C99" s="6">
        <v>2</v>
      </c>
      <c r="D99" s="6">
        <v>2620</v>
      </c>
      <c r="E99" s="7">
        <v>6.7774999999999997E-4</v>
      </c>
      <c r="F99" s="7">
        <v>5.0860510000000001E-4</v>
      </c>
      <c r="G99" s="7">
        <v>5.0861000000000005E-4</v>
      </c>
      <c r="H99" s="8">
        <v>508.61</v>
      </c>
      <c r="I99" s="9">
        <f t="shared" si="1"/>
        <v>254.30500000000001</v>
      </c>
      <c r="J99" s="6">
        <v>10</v>
      </c>
    </row>
    <row r="100" spans="1:10" x14ac:dyDescent="0.25">
      <c r="A100" s="6" t="s">
        <v>19</v>
      </c>
      <c r="B100" s="6" t="s">
        <v>20</v>
      </c>
      <c r="C100" s="6">
        <v>10</v>
      </c>
      <c r="D100" s="6">
        <v>8772</v>
      </c>
      <c r="E100" s="7">
        <v>1E-8</v>
      </c>
      <c r="F100" s="7">
        <v>-5.1684719999999999E-8</v>
      </c>
      <c r="G100" s="7">
        <v>8.6066739999999998E-7</v>
      </c>
      <c r="H100" s="8">
        <v>0.86</v>
      </c>
      <c r="I100" s="9">
        <f t="shared" si="1"/>
        <v>8.5999999999999993E-2</v>
      </c>
      <c r="J100" s="6">
        <v>10</v>
      </c>
    </row>
    <row r="101" spans="1:10" x14ac:dyDescent="0.25">
      <c r="A101" s="6" t="s">
        <v>9</v>
      </c>
      <c r="B101" s="6" t="s">
        <v>10</v>
      </c>
      <c r="C101" s="10">
        <v>10</v>
      </c>
      <c r="D101" s="6">
        <v>7052</v>
      </c>
      <c r="E101" s="7">
        <v>0</v>
      </c>
      <c r="F101" s="7">
        <v>6.1715569999999997E-8</v>
      </c>
      <c r="G101" s="7">
        <v>2.5767369999999998E-7</v>
      </c>
      <c r="H101" s="8">
        <v>0.26</v>
      </c>
      <c r="I101" s="9">
        <f t="shared" si="1"/>
        <v>2.6000000000000002E-2</v>
      </c>
      <c r="J101" s="6">
        <v>100</v>
      </c>
    </row>
    <row r="102" spans="1:10" x14ac:dyDescent="0.25">
      <c r="A102" s="6" t="s">
        <v>28</v>
      </c>
      <c r="B102" s="6" t="s">
        <v>10</v>
      </c>
      <c r="C102" s="6">
        <v>10</v>
      </c>
      <c r="D102" s="6">
        <v>1000</v>
      </c>
      <c r="E102" s="7">
        <v>4.7830000000000001E-5</v>
      </c>
      <c r="F102" s="7">
        <v>3.9056999999999998E-7</v>
      </c>
      <c r="G102" s="7">
        <v>2.186907E-4</v>
      </c>
      <c r="H102" s="8">
        <v>218.69</v>
      </c>
      <c r="I102" s="9">
        <f t="shared" si="1"/>
        <v>21.869</v>
      </c>
      <c r="J102" s="6">
        <v>0.02</v>
      </c>
    </row>
    <row r="103" spans="1:10" x14ac:dyDescent="0.25">
      <c r="A103" s="6" t="s">
        <v>28</v>
      </c>
      <c r="B103" s="6" t="s">
        <v>10</v>
      </c>
      <c r="C103" s="6">
        <v>10</v>
      </c>
      <c r="D103" s="6">
        <v>1000</v>
      </c>
      <c r="E103" s="7">
        <v>4.7E-7</v>
      </c>
      <c r="F103" s="7">
        <v>-1.9555970000000001E-6</v>
      </c>
      <c r="G103" s="7">
        <v>2.1676740000000001E-5</v>
      </c>
      <c r="H103" s="8">
        <v>21.68</v>
      </c>
      <c r="I103" s="9">
        <f t="shared" si="1"/>
        <v>2.1680000000000001</v>
      </c>
      <c r="J103" s="6">
        <v>0.2</v>
      </c>
    </row>
    <row r="104" spans="1:10" x14ac:dyDescent="0.25">
      <c r="A104" s="6" t="s">
        <v>28</v>
      </c>
      <c r="B104" s="6" t="s">
        <v>10</v>
      </c>
      <c r="C104" s="6">
        <v>10</v>
      </c>
      <c r="D104" s="6">
        <v>1000</v>
      </c>
      <c r="E104" s="7">
        <v>2E-8</v>
      </c>
      <c r="F104" s="7">
        <v>-2.291309E-6</v>
      </c>
      <c r="G104" s="7">
        <v>4.1428840000000002E-6</v>
      </c>
      <c r="H104" s="8">
        <v>4.1399999999999997</v>
      </c>
      <c r="I104" s="9">
        <f t="shared" si="1"/>
        <v>0.41399999999999998</v>
      </c>
      <c r="J104" s="6">
        <v>1</v>
      </c>
    </row>
    <row r="105" spans="1:10" x14ac:dyDescent="0.25">
      <c r="A105" s="6" t="s">
        <v>28</v>
      </c>
      <c r="B105" s="6" t="s">
        <v>10</v>
      </c>
      <c r="C105" s="6">
        <v>10</v>
      </c>
      <c r="D105" s="6">
        <v>1000</v>
      </c>
      <c r="E105" s="7">
        <v>1E-8</v>
      </c>
      <c r="F105" s="7">
        <v>-2.4694820000000002E-6</v>
      </c>
      <c r="G105" s="7">
        <v>2.5570339999999999E-6</v>
      </c>
      <c r="H105" s="8">
        <v>2.56</v>
      </c>
      <c r="I105" s="9">
        <f t="shared" si="1"/>
        <v>0.25600000000000001</v>
      </c>
      <c r="J105" s="6">
        <v>10</v>
      </c>
    </row>
    <row r="106" spans="1:10" x14ac:dyDescent="0.25">
      <c r="A106" s="6" t="s">
        <v>28</v>
      </c>
      <c r="B106" s="6" t="s">
        <v>10</v>
      </c>
      <c r="C106" s="6">
        <v>10</v>
      </c>
      <c r="D106" s="6">
        <v>1000</v>
      </c>
      <c r="E106" s="7">
        <v>1E-8</v>
      </c>
      <c r="F106" s="7">
        <v>-2.4608990000000002E-6</v>
      </c>
      <c r="G106" s="7">
        <v>2.4685359999999999E-6</v>
      </c>
      <c r="H106" s="8">
        <v>2.4700000000000002</v>
      </c>
      <c r="I106" s="9">
        <f t="shared" si="1"/>
        <v>0.24700000000000003</v>
      </c>
      <c r="J106" s="6">
        <v>100</v>
      </c>
    </row>
    <row r="107" spans="1:10" x14ac:dyDescent="0.25">
      <c r="A107" s="6" t="s">
        <v>17</v>
      </c>
      <c r="B107" s="6" t="s">
        <v>18</v>
      </c>
      <c r="C107" s="6">
        <v>10</v>
      </c>
      <c r="D107" s="6">
        <v>9296</v>
      </c>
      <c r="E107" s="7">
        <v>0</v>
      </c>
      <c r="F107" s="7">
        <v>3.7585219999999999E-8</v>
      </c>
      <c r="G107" s="7">
        <v>4.2494479999999999E-7</v>
      </c>
      <c r="H107" s="8">
        <v>0.42</v>
      </c>
      <c r="I107" s="9">
        <f t="shared" si="1"/>
        <v>4.1999999999999996E-2</v>
      </c>
      <c r="J107" s="6">
        <v>10</v>
      </c>
    </row>
    <row r="108" spans="1:10" x14ac:dyDescent="0.25">
      <c r="A108" s="6" t="s">
        <v>19</v>
      </c>
      <c r="B108" s="6" t="s">
        <v>21</v>
      </c>
      <c r="C108" s="6">
        <v>10</v>
      </c>
      <c r="D108" s="6">
        <v>173</v>
      </c>
      <c r="E108" s="7">
        <v>0</v>
      </c>
      <c r="F108" s="7">
        <v>-1.3142320000000001E-7</v>
      </c>
      <c r="G108" s="7">
        <v>1.3862319999999999E-7</v>
      </c>
      <c r="H108" s="8">
        <v>0.14000000000000001</v>
      </c>
      <c r="I108" s="9">
        <f t="shared" si="1"/>
        <v>1.4000000000000002E-2</v>
      </c>
      <c r="J108" s="6">
        <v>1000</v>
      </c>
    </row>
    <row r="109" spans="1:10" x14ac:dyDescent="0.25">
      <c r="A109" s="6" t="s">
        <v>22</v>
      </c>
      <c r="B109" s="6" t="s">
        <v>21</v>
      </c>
      <c r="C109" s="6">
        <v>10</v>
      </c>
      <c r="D109" s="6">
        <v>9995</v>
      </c>
      <c r="E109" s="7">
        <v>1.4000000000000001E-7</v>
      </c>
      <c r="F109" s="7">
        <v>1.436718E-9</v>
      </c>
      <c r="G109" s="7">
        <v>3.7984060000000001E-6</v>
      </c>
      <c r="H109" s="8">
        <v>3.8</v>
      </c>
      <c r="I109" s="9">
        <f t="shared" si="1"/>
        <v>0.38</v>
      </c>
      <c r="J109" s="6">
        <v>0.01</v>
      </c>
    </row>
    <row r="110" spans="1:10" x14ac:dyDescent="0.25">
      <c r="A110" s="6" t="s">
        <v>22</v>
      </c>
      <c r="B110" s="6" t="s">
        <v>21</v>
      </c>
      <c r="C110" s="6">
        <v>10</v>
      </c>
      <c r="D110" s="6">
        <v>1000</v>
      </c>
      <c r="E110" s="7">
        <v>0</v>
      </c>
      <c r="F110" s="7">
        <v>1.32E-9</v>
      </c>
      <c r="G110" s="7">
        <v>4.5750499999999999E-7</v>
      </c>
      <c r="H110" s="8">
        <v>0.46</v>
      </c>
      <c r="I110" s="9">
        <f t="shared" si="1"/>
        <v>4.5999999999999999E-2</v>
      </c>
      <c r="J110" s="6">
        <v>0.1</v>
      </c>
    </row>
    <row r="111" spans="1:10" x14ac:dyDescent="0.25">
      <c r="A111" s="6" t="s">
        <v>22</v>
      </c>
      <c r="B111" s="6" t="s">
        <v>21</v>
      </c>
      <c r="C111" s="6">
        <v>10</v>
      </c>
      <c r="D111" s="6">
        <v>100</v>
      </c>
      <c r="E111" s="7">
        <v>0</v>
      </c>
      <c r="F111" s="7">
        <v>-8.9999999999999999E-10</v>
      </c>
      <c r="G111" s="7">
        <v>2.1425449999999999E-7</v>
      </c>
      <c r="H111" s="8">
        <v>0.21</v>
      </c>
      <c r="I111" s="9">
        <f t="shared" si="1"/>
        <v>2.0999999999999998E-2</v>
      </c>
      <c r="J111" s="6">
        <v>10</v>
      </c>
    </row>
    <row r="112" spans="1:10" x14ac:dyDescent="0.25">
      <c r="A112" s="6" t="s">
        <v>22</v>
      </c>
      <c r="B112" s="6" t="s">
        <v>21</v>
      </c>
      <c r="C112" s="6">
        <v>10</v>
      </c>
      <c r="D112" s="6">
        <v>100</v>
      </c>
      <c r="E112" s="7">
        <v>0</v>
      </c>
      <c r="F112" s="7">
        <v>3.3999999999999998E-9</v>
      </c>
      <c r="G112" s="7">
        <v>6.9224269999999998E-8</v>
      </c>
      <c r="H112" s="8">
        <v>7.0000000000000007E-2</v>
      </c>
      <c r="I112" s="9">
        <f t="shared" si="1"/>
        <v>7.000000000000001E-3</v>
      </c>
      <c r="J112" s="6">
        <v>100</v>
      </c>
    </row>
    <row r="113" spans="1:10" x14ac:dyDescent="0.25">
      <c r="A113" s="6" t="s">
        <v>23</v>
      </c>
      <c r="B113" s="6" t="s">
        <v>21</v>
      </c>
      <c r="C113" s="6">
        <v>10</v>
      </c>
      <c r="D113" s="6">
        <v>44629</v>
      </c>
      <c r="E113" s="7">
        <v>3.3470000000000003E-5</v>
      </c>
      <c r="F113" s="7">
        <v>2.8291669999999999E-7</v>
      </c>
      <c r="G113" s="7">
        <v>2.7386789999999999E-5</v>
      </c>
      <c r="H113" s="8">
        <v>27.39</v>
      </c>
      <c r="I113" s="9">
        <f t="shared" si="1"/>
        <v>2.7389999999999999</v>
      </c>
      <c r="J113" s="6">
        <v>0.01</v>
      </c>
    </row>
    <row r="114" spans="1:10" x14ac:dyDescent="0.25">
      <c r="A114" s="6" t="s">
        <v>23</v>
      </c>
      <c r="B114" s="6" t="s">
        <v>21</v>
      </c>
      <c r="C114" s="6">
        <v>10</v>
      </c>
      <c r="D114" s="6">
        <v>40296</v>
      </c>
      <c r="E114" s="7">
        <v>1.2500000000000001E-6</v>
      </c>
      <c r="F114" s="7">
        <v>-4.6280660000000001E-6</v>
      </c>
      <c r="G114" s="7">
        <v>5.558499E-6</v>
      </c>
      <c r="H114" s="8">
        <v>5.56</v>
      </c>
      <c r="I114" s="9">
        <f t="shared" si="1"/>
        <v>0.55599999999999994</v>
      </c>
      <c r="J114" s="6">
        <v>0.1</v>
      </c>
    </row>
    <row r="115" spans="1:10" x14ac:dyDescent="0.25">
      <c r="A115" s="6" t="s">
        <v>23</v>
      </c>
      <c r="B115" s="6" t="s">
        <v>21</v>
      </c>
      <c r="C115" s="6">
        <v>10</v>
      </c>
      <c r="D115" s="6">
        <v>21586</v>
      </c>
      <c r="E115" s="7">
        <v>2.9999999999999997E-8</v>
      </c>
      <c r="F115" s="7">
        <v>1.0803649999999999E-6</v>
      </c>
      <c r="G115" s="7">
        <v>1.2557210000000001E-6</v>
      </c>
      <c r="H115" s="8">
        <v>1.26</v>
      </c>
      <c r="I115" s="9">
        <f t="shared" si="1"/>
        <v>0.126</v>
      </c>
      <c r="J115" s="6">
        <v>1</v>
      </c>
    </row>
    <row r="116" spans="1:10" x14ac:dyDescent="0.25">
      <c r="A116" s="6" t="s">
        <v>23</v>
      </c>
      <c r="B116" s="6" t="s">
        <v>21</v>
      </c>
      <c r="C116" s="6">
        <v>10</v>
      </c>
      <c r="D116" s="6">
        <v>4910</v>
      </c>
      <c r="E116" s="7">
        <v>0</v>
      </c>
      <c r="F116" s="7">
        <v>1.6391399999999999E-7</v>
      </c>
      <c r="G116" s="7">
        <v>4.2858370000000002E-7</v>
      </c>
      <c r="H116" s="8">
        <v>0.43</v>
      </c>
      <c r="I116" s="9">
        <f t="shared" si="1"/>
        <v>4.2999999999999997E-2</v>
      </c>
      <c r="J116" s="6">
        <v>10</v>
      </c>
    </row>
    <row r="117" spans="1:10" x14ac:dyDescent="0.25">
      <c r="A117" s="6" t="s">
        <v>23</v>
      </c>
      <c r="B117" s="6" t="s">
        <v>21</v>
      </c>
      <c r="C117" s="6">
        <v>10</v>
      </c>
      <c r="D117" s="6">
        <v>367</v>
      </c>
      <c r="E117" s="7">
        <v>0</v>
      </c>
      <c r="F117" s="7">
        <v>-1.6653349999999999E-8</v>
      </c>
      <c r="G117" s="7">
        <v>1.080092E-7</v>
      </c>
      <c r="H117" s="8">
        <v>0.11</v>
      </c>
      <c r="I117" s="9">
        <f t="shared" si="1"/>
        <v>1.0999999999999999E-2</v>
      </c>
      <c r="J117" s="6">
        <v>100</v>
      </c>
    </row>
    <row r="118" spans="1:10" x14ac:dyDescent="0.25">
      <c r="A118" s="6" t="s">
        <v>23</v>
      </c>
      <c r="B118" s="6" t="s">
        <v>21</v>
      </c>
      <c r="C118" s="6">
        <v>10</v>
      </c>
      <c r="D118" s="6">
        <v>54</v>
      </c>
      <c r="E118" s="7">
        <v>0</v>
      </c>
      <c r="F118" s="7">
        <v>-5.7079820000000001E-8</v>
      </c>
      <c r="G118" s="7">
        <v>7.2025340000000001E-8</v>
      </c>
      <c r="H118" s="8">
        <v>7.0000000000000007E-2</v>
      </c>
      <c r="I118" s="9">
        <f t="shared" si="1"/>
        <v>7.000000000000001E-3</v>
      </c>
      <c r="J118" s="6">
        <v>1000</v>
      </c>
    </row>
    <row r="119" spans="1:10" x14ac:dyDescent="0.25">
      <c r="A119" s="6" t="s">
        <v>23</v>
      </c>
      <c r="B119" s="6" t="s">
        <v>21</v>
      </c>
      <c r="C119" s="6">
        <v>10</v>
      </c>
      <c r="D119" s="6">
        <v>1059</v>
      </c>
      <c r="E119" s="7">
        <v>0</v>
      </c>
      <c r="F119" s="7">
        <v>-1.1845249999999999E-7</v>
      </c>
      <c r="G119" s="7">
        <v>1.7688219999999999E-7</v>
      </c>
      <c r="H119" s="8">
        <v>0.18</v>
      </c>
      <c r="I119" s="9">
        <f t="shared" si="1"/>
        <v>1.7999999999999999E-2</v>
      </c>
      <c r="J119" s="6">
        <v>50</v>
      </c>
    </row>
    <row r="120" spans="1:10" x14ac:dyDescent="0.25">
      <c r="A120" s="6" t="s">
        <v>29</v>
      </c>
      <c r="B120" s="6" t="s">
        <v>30</v>
      </c>
      <c r="C120" s="6">
        <v>10</v>
      </c>
      <c r="D120" s="6">
        <v>4045</v>
      </c>
      <c r="E120" s="7">
        <v>0</v>
      </c>
      <c r="F120" s="7">
        <v>1.54487E-7</v>
      </c>
      <c r="G120" s="7">
        <v>5.0204279999999995E-7</v>
      </c>
      <c r="H120" s="8">
        <v>0.5</v>
      </c>
      <c r="I120" s="9">
        <f t="shared" si="1"/>
        <v>0.05</v>
      </c>
      <c r="J120" s="6">
        <v>200</v>
      </c>
    </row>
    <row r="121" spans="1:10" x14ac:dyDescent="0.25">
      <c r="A121" s="6" t="s">
        <v>23</v>
      </c>
      <c r="B121" s="6" t="s">
        <v>25</v>
      </c>
      <c r="C121" s="6">
        <v>20</v>
      </c>
      <c r="D121" s="6">
        <v>282540</v>
      </c>
      <c r="E121" s="7">
        <v>1.1990160000000001</v>
      </c>
      <c r="F121" s="7">
        <v>7.5217670000000001E-5</v>
      </c>
      <c r="G121" s="7">
        <v>2.0600250000000001E-3</v>
      </c>
      <c r="H121" s="8">
        <v>2060.0300000000002</v>
      </c>
      <c r="I121" s="9">
        <f t="shared" si="1"/>
        <v>103.00150000000001</v>
      </c>
      <c r="J121" s="6">
        <v>0.02</v>
      </c>
    </row>
    <row r="122" spans="1:10" x14ac:dyDescent="0.25">
      <c r="A122" s="6" t="s">
        <v>23</v>
      </c>
      <c r="B122" s="6" t="s">
        <v>25</v>
      </c>
      <c r="C122" s="6">
        <v>20</v>
      </c>
      <c r="D122" s="6">
        <v>183345</v>
      </c>
      <c r="E122" s="7">
        <v>0.47650199999999998</v>
      </c>
      <c r="F122" s="7">
        <v>5.3505689999999998E-5</v>
      </c>
      <c r="G122" s="7">
        <v>1.6121219999999999E-3</v>
      </c>
      <c r="H122" s="8">
        <v>1612.12</v>
      </c>
      <c r="I122" s="9">
        <f t="shared" si="1"/>
        <v>80.605999999999995</v>
      </c>
      <c r="J122" s="6">
        <v>0.2</v>
      </c>
    </row>
    <row r="123" spans="1:10" x14ac:dyDescent="0.25">
      <c r="A123" s="6" t="s">
        <v>23</v>
      </c>
      <c r="B123" s="6" t="s">
        <v>25</v>
      </c>
      <c r="C123" s="6">
        <v>20</v>
      </c>
      <c r="D123" s="6">
        <v>43860</v>
      </c>
      <c r="E123" s="7">
        <v>3.6055000000000001E-4</v>
      </c>
      <c r="F123" s="7">
        <v>-3.5259919999999999E-5</v>
      </c>
      <c r="G123" s="7">
        <v>9.0666830000000006E-5</v>
      </c>
      <c r="H123" s="8">
        <v>90.67</v>
      </c>
      <c r="I123" s="9">
        <f t="shared" si="1"/>
        <v>4.5335000000000001</v>
      </c>
      <c r="J123" s="6">
        <v>1</v>
      </c>
    </row>
    <row r="124" spans="1:10" x14ac:dyDescent="0.25">
      <c r="A124" s="6" t="s">
        <v>23</v>
      </c>
      <c r="B124" s="6" t="s">
        <v>25</v>
      </c>
      <c r="C124" s="6">
        <v>20</v>
      </c>
      <c r="D124" s="6">
        <v>7980</v>
      </c>
      <c r="E124" s="7">
        <v>3.9329999999999998E-5</v>
      </c>
      <c r="F124" s="7">
        <v>-4.3690480000000003E-5</v>
      </c>
      <c r="G124" s="7">
        <v>7.020816E-5</v>
      </c>
      <c r="H124" s="8">
        <v>70.209999999999994</v>
      </c>
      <c r="I124" s="9">
        <f t="shared" si="1"/>
        <v>3.5104999999999995</v>
      </c>
      <c r="J124" s="6">
        <v>10</v>
      </c>
    </row>
    <row r="125" spans="1:10" x14ac:dyDescent="0.25">
      <c r="A125" s="6" t="s">
        <v>23</v>
      </c>
      <c r="B125" s="6" t="s">
        <v>25</v>
      </c>
      <c r="C125" s="6">
        <v>20</v>
      </c>
      <c r="D125" s="6">
        <v>936</v>
      </c>
      <c r="E125" s="7">
        <v>1.84E-6</v>
      </c>
      <c r="F125" s="7">
        <v>-3.9914530000000001E-5</v>
      </c>
      <c r="G125" s="7">
        <v>4.4323019999999997E-5</v>
      </c>
      <c r="H125" s="8">
        <v>44.32</v>
      </c>
      <c r="I125" s="9">
        <f t="shared" si="1"/>
        <v>2.2160000000000002</v>
      </c>
      <c r="J125" s="6">
        <v>100</v>
      </c>
    </row>
    <row r="126" spans="1:10" x14ac:dyDescent="0.25">
      <c r="A126" s="6" t="s">
        <v>23</v>
      </c>
      <c r="B126" s="6" t="s">
        <v>24</v>
      </c>
      <c r="C126" s="6">
        <v>20</v>
      </c>
      <c r="D126" s="6">
        <v>102255</v>
      </c>
      <c r="E126" s="7">
        <v>0.44175700000000001</v>
      </c>
      <c r="F126" s="7">
        <v>1.0336899999999999E-5</v>
      </c>
      <c r="G126" s="7">
        <v>2.0784969999999999E-3</v>
      </c>
      <c r="H126" s="8">
        <v>2078.5</v>
      </c>
      <c r="I126" s="9">
        <f t="shared" si="1"/>
        <v>103.925</v>
      </c>
      <c r="J126" s="6">
        <v>0.02</v>
      </c>
    </row>
    <row r="127" spans="1:10" x14ac:dyDescent="0.25">
      <c r="A127" s="6" t="s">
        <v>23</v>
      </c>
      <c r="B127" s="6" t="s">
        <v>24</v>
      </c>
      <c r="C127" s="6">
        <v>20</v>
      </c>
      <c r="D127" s="6">
        <v>84660</v>
      </c>
      <c r="E127" s="7">
        <v>0.212788</v>
      </c>
      <c r="F127" s="7">
        <v>5.9296010000000002E-6</v>
      </c>
      <c r="G127" s="7">
        <v>1.585384E-3</v>
      </c>
      <c r="H127" s="8">
        <v>1585.38</v>
      </c>
      <c r="I127" s="9">
        <f t="shared" si="1"/>
        <v>79.269000000000005</v>
      </c>
      <c r="J127" s="6">
        <v>0.2</v>
      </c>
    </row>
    <row r="128" spans="1:10" x14ac:dyDescent="0.25">
      <c r="A128" s="6" t="s">
        <v>23</v>
      </c>
      <c r="B128" s="6" t="s">
        <v>24</v>
      </c>
      <c r="C128" s="6">
        <v>20</v>
      </c>
      <c r="D128" s="6">
        <v>35445</v>
      </c>
      <c r="E128" s="7">
        <v>3.9744999999999998E-4</v>
      </c>
      <c r="F128" s="7">
        <v>-5.9621950000000003E-5</v>
      </c>
      <c r="G128" s="7">
        <v>1.058921E-4</v>
      </c>
      <c r="H128" s="8">
        <v>105.89</v>
      </c>
      <c r="I128" s="9">
        <f t="shared" si="1"/>
        <v>5.2945000000000002</v>
      </c>
      <c r="J128" s="6">
        <v>1</v>
      </c>
    </row>
    <row r="129" spans="1:10" x14ac:dyDescent="0.25">
      <c r="A129" s="6" t="s">
        <v>23</v>
      </c>
      <c r="B129" s="6" t="s">
        <v>24</v>
      </c>
      <c r="C129" s="6">
        <v>20</v>
      </c>
      <c r="D129" s="6">
        <v>3170</v>
      </c>
      <c r="E129" s="7">
        <v>2.4960000000000002E-5</v>
      </c>
      <c r="F129" s="7">
        <v>-7.0211359999999994E-5</v>
      </c>
      <c r="G129" s="7">
        <v>8.8730440000000003E-5</v>
      </c>
      <c r="H129" s="8">
        <v>88.73</v>
      </c>
      <c r="I129" s="9">
        <f t="shared" si="1"/>
        <v>4.4365000000000006</v>
      </c>
      <c r="J129" s="6">
        <v>10</v>
      </c>
    </row>
    <row r="130" spans="1:10" x14ac:dyDescent="0.25">
      <c r="A130" s="6" t="s">
        <v>23</v>
      </c>
      <c r="B130" s="6" t="s">
        <v>24</v>
      </c>
      <c r="C130" s="6">
        <v>20</v>
      </c>
      <c r="D130" s="6">
        <v>337</v>
      </c>
      <c r="E130" s="7">
        <v>1.9099999999999999E-6</v>
      </c>
      <c r="F130" s="7">
        <v>-7.0089020000000001E-5</v>
      </c>
      <c r="G130" s="7">
        <v>7.5370499999999999E-5</v>
      </c>
      <c r="H130" s="8">
        <v>75.37</v>
      </c>
      <c r="I130" s="9">
        <f t="shared" ref="I130:I193" si="2">H130/C130</f>
        <v>3.7685000000000004</v>
      </c>
      <c r="J130" s="6">
        <v>100</v>
      </c>
    </row>
    <row r="131" spans="1:10" x14ac:dyDescent="0.25">
      <c r="A131" s="6" t="s">
        <v>29</v>
      </c>
      <c r="B131" s="6" t="s">
        <v>12</v>
      </c>
      <c r="C131" s="6">
        <v>20</v>
      </c>
      <c r="D131" s="6">
        <v>41548</v>
      </c>
      <c r="E131" s="7">
        <v>1.8216599999999999E-3</v>
      </c>
      <c r="F131" s="7">
        <v>1.8200860000000001E-4</v>
      </c>
      <c r="G131" s="7">
        <v>2.093916E-4</v>
      </c>
      <c r="H131" s="8">
        <v>209.39</v>
      </c>
      <c r="I131" s="9">
        <f t="shared" si="2"/>
        <v>10.4695</v>
      </c>
      <c r="J131" s="6">
        <v>0.01</v>
      </c>
    </row>
    <row r="132" spans="1:10" x14ac:dyDescent="0.25">
      <c r="A132" s="6" t="s">
        <v>29</v>
      </c>
      <c r="B132" s="6" t="s">
        <v>12</v>
      </c>
      <c r="C132" s="6">
        <v>20</v>
      </c>
      <c r="D132" s="6">
        <v>36340</v>
      </c>
      <c r="E132" s="7">
        <v>1.525438E-2</v>
      </c>
      <c r="F132" s="7">
        <v>6.4775819999999997E-4</v>
      </c>
      <c r="G132" s="7">
        <v>6.4789540000000003E-4</v>
      </c>
      <c r="H132" s="8">
        <v>647.9</v>
      </c>
      <c r="I132" s="9">
        <f t="shared" si="2"/>
        <v>32.394999999999996</v>
      </c>
      <c r="J132" s="6">
        <v>0.1</v>
      </c>
    </row>
    <row r="133" spans="1:10" x14ac:dyDescent="0.25">
      <c r="A133" s="6" t="s">
        <v>29</v>
      </c>
      <c r="B133" s="6" t="s">
        <v>12</v>
      </c>
      <c r="C133" s="6">
        <v>20</v>
      </c>
      <c r="D133" s="6">
        <v>27692</v>
      </c>
      <c r="E133" s="7">
        <v>1.2204690000000001E-2</v>
      </c>
      <c r="F133" s="7">
        <v>6.637883E-4</v>
      </c>
      <c r="G133" s="7">
        <v>6.6387469999999997E-4</v>
      </c>
      <c r="H133" s="8">
        <v>663.87</v>
      </c>
      <c r="I133" s="9">
        <f t="shared" si="2"/>
        <v>33.1935</v>
      </c>
      <c r="J133" s="6">
        <v>1</v>
      </c>
    </row>
    <row r="134" spans="1:10" x14ac:dyDescent="0.25">
      <c r="A134" s="6" t="s">
        <v>29</v>
      </c>
      <c r="B134" s="6" t="s">
        <v>12</v>
      </c>
      <c r="C134" s="6">
        <v>20</v>
      </c>
      <c r="D134" s="6">
        <v>3084</v>
      </c>
      <c r="E134" s="7">
        <v>1.6558300000000001E-3</v>
      </c>
      <c r="F134" s="7">
        <v>7.2839499999999995E-4</v>
      </c>
      <c r="G134" s="7">
        <v>7.3274169999999999E-4</v>
      </c>
      <c r="H134" s="8">
        <v>732.74</v>
      </c>
      <c r="I134" s="9">
        <f t="shared" si="2"/>
        <v>36.637</v>
      </c>
      <c r="J134" s="6">
        <v>10</v>
      </c>
    </row>
    <row r="135" spans="1:10" x14ac:dyDescent="0.25">
      <c r="A135" s="6" t="s">
        <v>29</v>
      </c>
      <c r="B135" s="6" t="s">
        <v>31</v>
      </c>
      <c r="C135" s="6">
        <v>20</v>
      </c>
      <c r="D135" s="6">
        <v>41528</v>
      </c>
      <c r="E135" s="7">
        <v>5.4920999999999995E-4</v>
      </c>
      <c r="F135" s="7">
        <v>-1.15E-4</v>
      </c>
      <c r="G135" s="7">
        <v>1.15E-4</v>
      </c>
      <c r="H135" s="8">
        <v>115</v>
      </c>
      <c r="I135" s="9">
        <f t="shared" si="2"/>
        <v>5.75</v>
      </c>
      <c r="J135" s="6">
        <v>0.01</v>
      </c>
    </row>
    <row r="136" spans="1:10" x14ac:dyDescent="0.25">
      <c r="A136" s="6" t="s">
        <v>29</v>
      </c>
      <c r="B136" s="6" t="s">
        <v>31</v>
      </c>
      <c r="C136" s="6">
        <v>20</v>
      </c>
      <c r="D136" s="6">
        <v>39360</v>
      </c>
      <c r="E136" s="7">
        <v>4.5599999999999997E-5</v>
      </c>
      <c r="F136" s="7">
        <v>3.2102940000000003E-5</v>
      </c>
      <c r="G136" s="7">
        <v>3.4036360000000002E-5</v>
      </c>
      <c r="H136" s="8">
        <v>34.04</v>
      </c>
      <c r="I136" s="9">
        <f t="shared" si="2"/>
        <v>1.702</v>
      </c>
      <c r="J136" s="6">
        <v>0.1</v>
      </c>
    </row>
    <row r="137" spans="1:10" x14ac:dyDescent="0.25">
      <c r="A137" s="6" t="s">
        <v>29</v>
      </c>
      <c r="B137" s="6" t="s">
        <v>31</v>
      </c>
      <c r="C137" s="6">
        <v>20</v>
      </c>
      <c r="D137" s="6">
        <v>28736</v>
      </c>
      <c r="E137" s="7">
        <v>3.6040000000000001E-5</v>
      </c>
      <c r="F137" s="7">
        <v>3.2301200000000002E-5</v>
      </c>
      <c r="G137" s="7">
        <v>3.5416739999999999E-5</v>
      </c>
      <c r="H137" s="8">
        <v>35.42</v>
      </c>
      <c r="I137" s="9">
        <f t="shared" si="2"/>
        <v>1.7710000000000001</v>
      </c>
      <c r="J137" s="6">
        <v>1</v>
      </c>
    </row>
    <row r="138" spans="1:10" x14ac:dyDescent="0.25">
      <c r="A138" s="6" t="s">
        <v>29</v>
      </c>
      <c r="B138" s="6" t="s">
        <v>31</v>
      </c>
      <c r="C138" s="6">
        <v>20</v>
      </c>
      <c r="D138" s="6">
        <v>3082</v>
      </c>
      <c r="E138" s="7">
        <v>2.26E-6</v>
      </c>
      <c r="F138" s="7">
        <v>2.6820989999999999E-5</v>
      </c>
      <c r="G138" s="7">
        <v>2.7097879999999999E-5</v>
      </c>
      <c r="H138" s="8">
        <v>27.1</v>
      </c>
      <c r="I138" s="9">
        <f t="shared" si="2"/>
        <v>1.355</v>
      </c>
      <c r="J138" s="6">
        <v>10</v>
      </c>
    </row>
    <row r="139" spans="1:10" x14ac:dyDescent="0.25">
      <c r="A139" s="6" t="s">
        <v>23</v>
      </c>
      <c r="B139" s="6" t="s">
        <v>26</v>
      </c>
      <c r="C139" s="6">
        <v>20</v>
      </c>
      <c r="D139" s="6">
        <v>28250</v>
      </c>
      <c r="E139" s="7">
        <v>2.5000000000000002E-6</v>
      </c>
      <c r="F139" s="7">
        <v>9.3999999999999998E-6</v>
      </c>
      <c r="G139" s="7">
        <v>9.3999999999999998E-6</v>
      </c>
      <c r="H139" s="8">
        <v>9.4</v>
      </c>
      <c r="I139" s="9">
        <f t="shared" si="2"/>
        <v>0.47000000000000003</v>
      </c>
      <c r="J139" s="6">
        <v>0.01</v>
      </c>
    </row>
    <row r="140" spans="1:10" x14ac:dyDescent="0.25">
      <c r="A140" s="6" t="s">
        <v>23</v>
      </c>
      <c r="B140" s="6" t="s">
        <v>26</v>
      </c>
      <c r="C140" s="6">
        <v>20</v>
      </c>
      <c r="D140" s="6">
        <v>28250</v>
      </c>
      <c r="E140" s="7">
        <v>1.8700000000000001E-6</v>
      </c>
      <c r="F140" s="7">
        <v>5.5078549999999996E-6</v>
      </c>
      <c r="G140" s="7">
        <v>8.1253050000000003E-6</v>
      </c>
      <c r="H140" s="8">
        <v>8.1300000000000008</v>
      </c>
      <c r="I140" s="9">
        <f t="shared" si="2"/>
        <v>0.40650000000000003</v>
      </c>
      <c r="J140" s="6">
        <v>0.1</v>
      </c>
    </row>
    <row r="141" spans="1:10" x14ac:dyDescent="0.25">
      <c r="A141" s="6" t="s">
        <v>23</v>
      </c>
      <c r="B141" s="6" t="s">
        <v>26</v>
      </c>
      <c r="C141" s="6">
        <v>20</v>
      </c>
      <c r="D141" s="6">
        <v>28250</v>
      </c>
      <c r="E141" s="7">
        <v>2.2999999999999999E-7</v>
      </c>
      <c r="F141" s="7">
        <v>2.5606760000000001E-6</v>
      </c>
      <c r="G141" s="7">
        <v>2.8816469999999999E-6</v>
      </c>
      <c r="H141" s="8">
        <v>2.88</v>
      </c>
      <c r="I141" s="9">
        <f t="shared" si="2"/>
        <v>0.14399999999999999</v>
      </c>
      <c r="J141" s="6">
        <v>1</v>
      </c>
    </row>
    <row r="142" spans="1:10" x14ac:dyDescent="0.25">
      <c r="A142" s="6" t="s">
        <v>23</v>
      </c>
      <c r="B142" s="6" t="s">
        <v>26</v>
      </c>
      <c r="C142" s="6">
        <v>20</v>
      </c>
      <c r="D142" s="6">
        <v>1190</v>
      </c>
      <c r="E142" s="7">
        <v>1E-8</v>
      </c>
      <c r="F142" s="7">
        <v>2.0134449999999998E-6</v>
      </c>
      <c r="G142" s="7">
        <v>2.1874969999999999E-6</v>
      </c>
      <c r="H142" s="8">
        <v>2.19</v>
      </c>
      <c r="I142" s="9">
        <f t="shared" si="2"/>
        <v>0.1095</v>
      </c>
      <c r="J142" s="6">
        <v>10</v>
      </c>
    </row>
    <row r="143" spans="1:10" x14ac:dyDescent="0.25">
      <c r="A143" s="6" t="s">
        <v>29</v>
      </c>
      <c r="B143" s="6" t="s">
        <v>26</v>
      </c>
      <c r="C143" s="6">
        <v>20</v>
      </c>
      <c r="D143" s="6">
        <v>37220</v>
      </c>
      <c r="E143" s="7">
        <v>5.3888699999999996E-3</v>
      </c>
      <c r="F143" s="7">
        <v>1.830596E-4</v>
      </c>
      <c r="G143" s="7">
        <v>3.805053E-4</v>
      </c>
      <c r="H143" s="8">
        <v>380.51</v>
      </c>
      <c r="I143" s="9">
        <f t="shared" si="2"/>
        <v>19.025500000000001</v>
      </c>
      <c r="J143" s="6">
        <v>0.01</v>
      </c>
    </row>
    <row r="144" spans="1:10" x14ac:dyDescent="0.25">
      <c r="A144" s="6" t="s">
        <v>29</v>
      </c>
      <c r="B144" s="6" t="s">
        <v>26</v>
      </c>
      <c r="C144" s="6">
        <v>20</v>
      </c>
      <c r="D144" s="6">
        <v>6671</v>
      </c>
      <c r="E144" s="7">
        <v>1.46E-6</v>
      </c>
      <c r="F144" s="7">
        <v>1.244638E-5</v>
      </c>
      <c r="G144" s="7">
        <v>1.477457E-5</v>
      </c>
      <c r="H144" s="8">
        <v>14.77</v>
      </c>
      <c r="I144" s="9">
        <f t="shared" si="2"/>
        <v>0.73849999999999993</v>
      </c>
      <c r="J144" s="6">
        <v>0.1</v>
      </c>
    </row>
    <row r="145" spans="1:10" x14ac:dyDescent="0.25">
      <c r="A145" s="6" t="s">
        <v>29</v>
      </c>
      <c r="B145" s="6" t="s">
        <v>26</v>
      </c>
      <c r="C145" s="6">
        <v>20</v>
      </c>
      <c r="D145" s="6">
        <v>32311</v>
      </c>
      <c r="E145" s="7">
        <v>3.0800000000000002E-6</v>
      </c>
      <c r="F145" s="7">
        <v>9.4098510000000004E-6</v>
      </c>
      <c r="G145" s="7">
        <v>9.7688220000000006E-6</v>
      </c>
      <c r="H145" s="8">
        <v>9.77</v>
      </c>
      <c r="I145" s="9">
        <f t="shared" si="2"/>
        <v>0.48849999999999999</v>
      </c>
      <c r="J145" s="6">
        <v>1</v>
      </c>
    </row>
    <row r="146" spans="1:10" x14ac:dyDescent="0.25">
      <c r="A146" s="6" t="s">
        <v>29</v>
      </c>
      <c r="B146" s="6" t="s">
        <v>26</v>
      </c>
      <c r="C146" s="6">
        <v>20</v>
      </c>
      <c r="D146" s="6">
        <v>3080</v>
      </c>
      <c r="E146" s="7">
        <v>1E-8</v>
      </c>
      <c r="F146" s="7">
        <v>1.4013959999999999E-6</v>
      </c>
      <c r="G146" s="7">
        <v>1.6715870000000001E-6</v>
      </c>
      <c r="H146" s="8">
        <v>1.67</v>
      </c>
      <c r="I146" s="9">
        <f t="shared" si="2"/>
        <v>8.3499999999999991E-2</v>
      </c>
      <c r="J146" s="6">
        <v>10</v>
      </c>
    </row>
    <row r="147" spans="1:10" x14ac:dyDescent="0.25">
      <c r="A147" s="6" t="s">
        <v>23</v>
      </c>
      <c r="B147" s="6" t="s">
        <v>27</v>
      </c>
      <c r="C147" s="6">
        <v>20</v>
      </c>
      <c r="D147" s="6">
        <v>174250</v>
      </c>
      <c r="E147" s="7">
        <v>4.8448499999999999E-2</v>
      </c>
      <c r="F147" s="7">
        <v>1.198239E-4</v>
      </c>
      <c r="G147" s="7">
        <v>5.2729519999999996E-4</v>
      </c>
      <c r="H147" s="8">
        <v>527.29999999999995</v>
      </c>
      <c r="I147" s="9">
        <f t="shared" si="2"/>
        <v>26.364999999999998</v>
      </c>
      <c r="J147" s="6">
        <v>0.01</v>
      </c>
    </row>
    <row r="148" spans="1:10" x14ac:dyDescent="0.25">
      <c r="A148" s="6" t="s">
        <v>23</v>
      </c>
      <c r="B148" s="6" t="s">
        <v>27</v>
      </c>
      <c r="C148" s="6">
        <v>20</v>
      </c>
      <c r="D148" s="6">
        <v>76500</v>
      </c>
      <c r="E148" s="7">
        <v>1.22511E-3</v>
      </c>
      <c r="F148" s="7">
        <v>1.166012E-4</v>
      </c>
      <c r="G148" s="7">
        <v>1.265483E-4</v>
      </c>
      <c r="H148" s="8">
        <v>126.55</v>
      </c>
      <c r="I148" s="9">
        <f t="shared" si="2"/>
        <v>6.3274999999999997</v>
      </c>
      <c r="J148" s="6">
        <v>0.1</v>
      </c>
    </row>
    <row r="149" spans="1:10" x14ac:dyDescent="0.25">
      <c r="A149" s="6" t="s">
        <v>23</v>
      </c>
      <c r="B149" s="6" t="s">
        <v>27</v>
      </c>
      <c r="C149" s="6">
        <v>20</v>
      </c>
      <c r="D149" s="6">
        <v>21750</v>
      </c>
      <c r="E149" s="7">
        <v>5.3403000000000001E-4</v>
      </c>
      <c r="F149" s="7">
        <v>1.5557860000000001E-4</v>
      </c>
      <c r="G149" s="7">
        <v>1.5669370000000001E-4</v>
      </c>
      <c r="H149" s="8">
        <v>156.69</v>
      </c>
      <c r="I149" s="9">
        <f t="shared" si="2"/>
        <v>7.8345000000000002</v>
      </c>
      <c r="J149" s="6">
        <v>1</v>
      </c>
    </row>
    <row r="150" spans="1:10" x14ac:dyDescent="0.25">
      <c r="A150" s="6" t="s">
        <v>23</v>
      </c>
      <c r="B150" s="6" t="s">
        <v>27</v>
      </c>
      <c r="C150" s="6">
        <v>20</v>
      </c>
      <c r="D150" s="6">
        <v>2620</v>
      </c>
      <c r="E150" s="7">
        <v>7.1359999999999994E-5</v>
      </c>
      <c r="F150" s="7">
        <v>1.6399519999999999E-4</v>
      </c>
      <c r="G150" s="7">
        <v>1.6503819999999999E-4</v>
      </c>
      <c r="H150" s="8">
        <v>165.04</v>
      </c>
      <c r="I150" s="9">
        <f t="shared" si="2"/>
        <v>8.2519999999999989</v>
      </c>
      <c r="J150" s="6">
        <v>10</v>
      </c>
    </row>
    <row r="151" spans="1:10" x14ac:dyDescent="0.25">
      <c r="A151" s="6" t="s">
        <v>28</v>
      </c>
      <c r="B151" s="6" t="s">
        <v>10</v>
      </c>
      <c r="C151" s="6">
        <v>100</v>
      </c>
      <c r="D151" s="6">
        <v>1000</v>
      </c>
      <c r="E151" s="7">
        <v>1.0274E-4</v>
      </c>
      <c r="F151" s="7">
        <v>9.0738070000000002E-5</v>
      </c>
      <c r="G151" s="7">
        <v>3.205371E-4</v>
      </c>
      <c r="H151" s="8">
        <v>320.54000000000002</v>
      </c>
      <c r="I151" s="9">
        <f t="shared" si="2"/>
        <v>3.2054</v>
      </c>
      <c r="J151" s="6">
        <v>0.02</v>
      </c>
    </row>
    <row r="152" spans="1:10" x14ac:dyDescent="0.25">
      <c r="A152" s="6" t="s">
        <v>28</v>
      </c>
      <c r="B152" s="6" t="s">
        <v>10</v>
      </c>
      <c r="C152" s="6">
        <v>100</v>
      </c>
      <c r="D152" s="6">
        <v>1000</v>
      </c>
      <c r="E152" s="7">
        <v>1.0274E-4</v>
      </c>
      <c r="F152" s="7">
        <v>9.0738070000000002E-5</v>
      </c>
      <c r="G152" s="7">
        <v>3.205371E-4</v>
      </c>
      <c r="H152" s="8">
        <v>320.54000000000002</v>
      </c>
      <c r="I152" s="9">
        <f t="shared" si="2"/>
        <v>3.2054</v>
      </c>
      <c r="J152" s="6">
        <v>0.2</v>
      </c>
    </row>
    <row r="153" spans="1:10" x14ac:dyDescent="0.25">
      <c r="A153" s="6" t="s">
        <v>28</v>
      </c>
      <c r="B153" s="6" t="s">
        <v>10</v>
      </c>
      <c r="C153" s="6">
        <v>100</v>
      </c>
      <c r="D153" s="6">
        <v>1000</v>
      </c>
      <c r="E153" s="7">
        <v>1.239E-5</v>
      </c>
      <c r="F153" s="7">
        <v>9.916766E-5</v>
      </c>
      <c r="G153" s="7">
        <v>1.113126E-4</v>
      </c>
      <c r="H153" s="8">
        <v>111.31</v>
      </c>
      <c r="I153" s="9">
        <f t="shared" si="2"/>
        <v>1.1131</v>
      </c>
      <c r="J153" s="6">
        <v>1</v>
      </c>
    </row>
    <row r="154" spans="1:10" x14ac:dyDescent="0.25">
      <c r="A154" s="6" t="s">
        <v>28</v>
      </c>
      <c r="B154" s="6" t="s">
        <v>10</v>
      </c>
      <c r="C154" s="6">
        <v>100</v>
      </c>
      <c r="D154" s="6">
        <v>1000</v>
      </c>
      <c r="E154" s="7">
        <v>9.7999999999999993E-6</v>
      </c>
      <c r="F154" s="7">
        <v>9.8113440000000004E-5</v>
      </c>
      <c r="G154" s="7">
        <v>9.8984889999999994E-5</v>
      </c>
      <c r="H154" s="8">
        <v>98.98</v>
      </c>
      <c r="I154" s="9">
        <f t="shared" si="2"/>
        <v>0.98980000000000001</v>
      </c>
      <c r="J154" s="6">
        <v>10</v>
      </c>
    </row>
    <row r="155" spans="1:10" x14ac:dyDescent="0.25">
      <c r="A155" s="6" t="s">
        <v>28</v>
      </c>
      <c r="B155" s="6" t="s">
        <v>10</v>
      </c>
      <c r="C155" s="6">
        <v>100</v>
      </c>
      <c r="D155" s="6">
        <v>1000</v>
      </c>
      <c r="E155" s="7">
        <v>9.5200000000000003E-6</v>
      </c>
      <c r="F155" s="7">
        <v>9.7467110000000001E-5</v>
      </c>
      <c r="G155" s="7">
        <v>9.7553849999999998E-5</v>
      </c>
      <c r="H155" s="8">
        <v>97.55</v>
      </c>
      <c r="I155" s="9">
        <f t="shared" si="2"/>
        <v>0.97549999999999992</v>
      </c>
      <c r="J155" s="6">
        <v>100</v>
      </c>
    </row>
    <row r="156" spans="1:10" x14ac:dyDescent="0.25">
      <c r="A156" s="6" t="s">
        <v>23</v>
      </c>
      <c r="B156" s="6" t="s">
        <v>21</v>
      </c>
      <c r="C156" s="6">
        <v>100</v>
      </c>
      <c r="D156" s="6">
        <v>31954</v>
      </c>
      <c r="E156" s="7">
        <v>1.220305E-2</v>
      </c>
      <c r="F156" s="7">
        <v>2.8908930000000002E-4</v>
      </c>
      <c r="G156" s="7">
        <v>6.1797600000000001E-4</v>
      </c>
      <c r="H156" s="8">
        <v>617.98</v>
      </c>
      <c r="I156" s="9">
        <f t="shared" si="2"/>
        <v>6.1798000000000002</v>
      </c>
      <c r="J156" s="6">
        <v>0.01</v>
      </c>
    </row>
    <row r="157" spans="1:10" x14ac:dyDescent="0.25">
      <c r="A157" s="6" t="s">
        <v>23</v>
      </c>
      <c r="B157" s="6" t="s">
        <v>21</v>
      </c>
      <c r="C157" s="6">
        <v>100</v>
      </c>
      <c r="D157" s="6">
        <v>31054</v>
      </c>
      <c r="E157" s="7">
        <v>3.7468699999999998E-3</v>
      </c>
      <c r="F157" s="7">
        <v>3.2533369999999999E-4</v>
      </c>
      <c r="G157" s="7">
        <v>3.473568E-4</v>
      </c>
      <c r="H157" s="8">
        <v>347.36</v>
      </c>
      <c r="I157" s="9">
        <f t="shared" si="2"/>
        <v>3.4736000000000002</v>
      </c>
      <c r="J157" s="6">
        <v>0.1</v>
      </c>
    </row>
    <row r="158" spans="1:10" x14ac:dyDescent="0.25">
      <c r="A158" s="6" t="s">
        <v>23</v>
      </c>
      <c r="B158" s="6" t="s">
        <v>21</v>
      </c>
      <c r="C158" s="6">
        <v>100</v>
      </c>
      <c r="D158" s="6">
        <v>21556</v>
      </c>
      <c r="E158" s="7">
        <v>5.6100000000000002E-5</v>
      </c>
      <c r="F158" s="7">
        <v>3.5535260000000002E-5</v>
      </c>
      <c r="G158" s="7">
        <v>5.1014390000000003E-5</v>
      </c>
      <c r="H158" s="8">
        <v>51.01</v>
      </c>
      <c r="I158" s="9">
        <f t="shared" si="2"/>
        <v>0.5101</v>
      </c>
      <c r="J158" s="6">
        <v>1</v>
      </c>
    </row>
    <row r="159" spans="1:10" x14ac:dyDescent="0.25">
      <c r="A159" s="6" t="s">
        <v>23</v>
      </c>
      <c r="B159" s="6" t="s">
        <v>21</v>
      </c>
      <c r="C159" s="6">
        <v>100</v>
      </c>
      <c r="D159" s="6">
        <v>4696</v>
      </c>
      <c r="E159" s="7">
        <v>1.5600000000000001E-6</v>
      </c>
      <c r="F159" s="7">
        <v>-1.120778E-5</v>
      </c>
      <c r="G159" s="7">
        <v>1.8199690000000001E-5</v>
      </c>
      <c r="H159" s="8">
        <v>18.2</v>
      </c>
      <c r="I159" s="9">
        <f t="shared" si="2"/>
        <v>0.182</v>
      </c>
      <c r="J159" s="6">
        <v>10</v>
      </c>
    </row>
    <row r="160" spans="1:10" x14ac:dyDescent="0.25">
      <c r="A160" s="6" t="s">
        <v>23</v>
      </c>
      <c r="B160" s="6" t="s">
        <v>21</v>
      </c>
      <c r="C160" s="6">
        <v>100</v>
      </c>
      <c r="D160" s="6">
        <v>517</v>
      </c>
      <c r="E160" s="7">
        <v>1E-8</v>
      </c>
      <c r="F160" s="7">
        <v>1.896423E-7</v>
      </c>
      <c r="G160" s="7">
        <v>4.4475129999999999E-6</v>
      </c>
      <c r="H160" s="8">
        <v>4.45</v>
      </c>
      <c r="I160" s="9">
        <f t="shared" si="2"/>
        <v>4.4500000000000005E-2</v>
      </c>
      <c r="J160" s="6">
        <v>100</v>
      </c>
    </row>
    <row r="161" spans="1:10" x14ac:dyDescent="0.25">
      <c r="A161" s="6" t="s">
        <v>23</v>
      </c>
      <c r="B161" s="6" t="s">
        <v>21</v>
      </c>
      <c r="C161" s="6">
        <v>100</v>
      </c>
      <c r="D161" s="6">
        <v>53</v>
      </c>
      <c r="E161" s="7">
        <v>0</v>
      </c>
      <c r="F161" s="7">
        <v>3.7429900000000001E-6</v>
      </c>
      <c r="G161" s="7">
        <v>4.2775780000000002E-6</v>
      </c>
      <c r="H161" s="8">
        <v>4.28</v>
      </c>
      <c r="I161" s="9">
        <f t="shared" si="2"/>
        <v>4.2800000000000005E-2</v>
      </c>
      <c r="J161" s="6">
        <v>1000</v>
      </c>
    </row>
    <row r="162" spans="1:10" x14ac:dyDescent="0.25">
      <c r="A162" s="6" t="s">
        <v>23</v>
      </c>
      <c r="B162" s="6" t="s">
        <v>21</v>
      </c>
      <c r="C162" s="6">
        <v>100</v>
      </c>
      <c r="D162" s="6">
        <v>1019</v>
      </c>
      <c r="E162" s="7">
        <v>4.9999999999999998E-8</v>
      </c>
      <c r="F162" s="7">
        <v>-2.4183799999999999E-6</v>
      </c>
      <c r="G162" s="7">
        <v>6.899579E-6</v>
      </c>
      <c r="H162" s="8">
        <v>6.9</v>
      </c>
      <c r="I162" s="9">
        <f t="shared" si="2"/>
        <v>6.9000000000000006E-2</v>
      </c>
      <c r="J162" s="6">
        <v>50</v>
      </c>
    </row>
    <row r="163" spans="1:10" x14ac:dyDescent="0.25">
      <c r="A163" s="6" t="s">
        <v>23</v>
      </c>
      <c r="B163" s="6" t="s">
        <v>25</v>
      </c>
      <c r="C163" s="6">
        <v>200</v>
      </c>
      <c r="D163" s="6">
        <v>284835</v>
      </c>
      <c r="E163" s="7">
        <v>52.130400000000002</v>
      </c>
      <c r="F163" s="7">
        <v>9.6715639999999997E-4</v>
      </c>
      <c r="G163" s="7">
        <v>1.3528480000000001E-2</v>
      </c>
      <c r="H163" s="8">
        <v>13528.48</v>
      </c>
      <c r="I163" s="9">
        <f t="shared" si="2"/>
        <v>67.642399999999995</v>
      </c>
      <c r="J163" s="6">
        <v>0.02</v>
      </c>
    </row>
    <row r="164" spans="1:10" x14ac:dyDescent="0.25">
      <c r="A164" s="6" t="s">
        <v>23</v>
      </c>
      <c r="B164" s="6" t="s">
        <v>25</v>
      </c>
      <c r="C164" s="6">
        <v>200</v>
      </c>
      <c r="D164" s="6">
        <v>184620</v>
      </c>
      <c r="E164" s="7">
        <v>0.57620000000000005</v>
      </c>
      <c r="F164" s="7">
        <v>-1.101722E-4</v>
      </c>
      <c r="G164" s="7">
        <v>1.7666369999999999E-3</v>
      </c>
      <c r="H164" s="8">
        <v>1766.64</v>
      </c>
      <c r="I164" s="9">
        <f t="shared" si="2"/>
        <v>8.8331999999999997</v>
      </c>
      <c r="J164" s="6">
        <v>0.2</v>
      </c>
    </row>
    <row r="165" spans="1:10" x14ac:dyDescent="0.25">
      <c r="A165" s="6" t="s">
        <v>23</v>
      </c>
      <c r="B165" s="6" t="s">
        <v>25</v>
      </c>
      <c r="C165" s="6">
        <v>200</v>
      </c>
      <c r="D165" s="6">
        <v>43860</v>
      </c>
      <c r="E165" s="7">
        <v>1.9616999999999999E-2</v>
      </c>
      <c r="F165" s="7">
        <v>-1.432513E-4</v>
      </c>
      <c r="G165" s="7">
        <v>6.6877799999999997E-4</v>
      </c>
      <c r="H165" s="8">
        <v>668.78</v>
      </c>
      <c r="I165" s="9">
        <f t="shared" si="2"/>
        <v>3.3438999999999997</v>
      </c>
      <c r="J165" s="6">
        <v>1</v>
      </c>
    </row>
    <row r="166" spans="1:10" x14ac:dyDescent="0.25">
      <c r="A166" s="6" t="s">
        <v>23</v>
      </c>
      <c r="B166" s="6" t="s">
        <v>25</v>
      </c>
      <c r="C166" s="6">
        <v>200</v>
      </c>
      <c r="D166" s="6">
        <v>7940</v>
      </c>
      <c r="E166" s="7">
        <v>1.1611E-3</v>
      </c>
      <c r="F166" s="7">
        <v>-1.2478589999999999E-4</v>
      </c>
      <c r="G166" s="7">
        <v>3.8240589999999998E-4</v>
      </c>
      <c r="H166" s="8">
        <v>382.41</v>
      </c>
      <c r="I166" s="9">
        <f t="shared" si="2"/>
        <v>1.91205</v>
      </c>
      <c r="J166" s="6">
        <v>10</v>
      </c>
    </row>
    <row r="167" spans="1:10" x14ac:dyDescent="0.25">
      <c r="A167" s="6" t="s">
        <v>23</v>
      </c>
      <c r="B167" s="6" t="s">
        <v>25</v>
      </c>
      <c r="C167" s="6">
        <v>200</v>
      </c>
      <c r="D167" s="6">
        <v>937</v>
      </c>
      <c r="E167" s="7">
        <v>1.488E-5</v>
      </c>
      <c r="F167" s="7">
        <v>-3.9701170000000003E-5</v>
      </c>
      <c r="G167" s="7">
        <v>1.2601769999999999E-4</v>
      </c>
      <c r="H167" s="8">
        <v>126.02</v>
      </c>
      <c r="I167" s="9">
        <f t="shared" si="2"/>
        <v>0.63009999999999999</v>
      </c>
      <c r="J167" s="6">
        <v>100</v>
      </c>
    </row>
    <row r="168" spans="1:10" x14ac:dyDescent="0.25">
      <c r="A168" s="6" t="s">
        <v>23</v>
      </c>
      <c r="B168" s="6" t="s">
        <v>24</v>
      </c>
      <c r="C168" s="6">
        <v>200</v>
      </c>
      <c r="D168" s="6">
        <v>102510</v>
      </c>
      <c r="E168" s="7">
        <v>21.739599999999999</v>
      </c>
      <c r="F168" s="7">
        <v>7.8880110000000003E-4</v>
      </c>
      <c r="G168" s="7">
        <v>1.4562729999999999E-2</v>
      </c>
      <c r="H168" s="8">
        <v>14562.73</v>
      </c>
      <c r="I168" s="9">
        <f t="shared" si="2"/>
        <v>72.813649999999996</v>
      </c>
      <c r="J168" s="6">
        <v>0.02</v>
      </c>
    </row>
    <row r="169" spans="1:10" x14ac:dyDescent="0.25">
      <c r="A169" s="6" t="s">
        <v>23</v>
      </c>
      <c r="B169" s="6" t="s">
        <v>24</v>
      </c>
      <c r="C169" s="6">
        <v>200</v>
      </c>
      <c r="D169" s="6">
        <v>85680</v>
      </c>
      <c r="E169" s="7">
        <v>0.3095</v>
      </c>
      <c r="F169" s="7">
        <v>-1.8172269999999999E-4</v>
      </c>
      <c r="G169" s="7">
        <v>1.900599E-3</v>
      </c>
      <c r="H169" s="8">
        <v>1900.6</v>
      </c>
      <c r="I169" s="9">
        <f t="shared" si="2"/>
        <v>9.5030000000000001</v>
      </c>
      <c r="J169" s="6">
        <v>0.2</v>
      </c>
    </row>
    <row r="170" spans="1:10" x14ac:dyDescent="0.25">
      <c r="A170" s="6" t="s">
        <v>23</v>
      </c>
      <c r="B170" s="6" t="s">
        <v>24</v>
      </c>
      <c r="C170" s="6">
        <v>200</v>
      </c>
      <c r="D170" s="6">
        <v>35445</v>
      </c>
      <c r="E170" s="7">
        <v>1.702E-2</v>
      </c>
      <c r="F170" s="7">
        <v>-1.5426719999999999E-4</v>
      </c>
      <c r="G170" s="7">
        <v>6.929506E-4</v>
      </c>
      <c r="H170" s="8">
        <v>692.95</v>
      </c>
      <c r="I170" s="9">
        <f t="shared" si="2"/>
        <v>3.4647500000000004</v>
      </c>
      <c r="J170" s="6">
        <v>1</v>
      </c>
    </row>
    <row r="171" spans="1:10" x14ac:dyDescent="0.25">
      <c r="A171" s="6" t="s">
        <v>23</v>
      </c>
      <c r="B171" s="6" t="s">
        <v>24</v>
      </c>
      <c r="C171" s="6">
        <v>200</v>
      </c>
      <c r="D171" s="6">
        <v>3180</v>
      </c>
      <c r="E171" s="7">
        <v>5.6621000000000004E-4</v>
      </c>
      <c r="F171" s="7">
        <v>-1.7864779999999999E-4</v>
      </c>
      <c r="G171" s="7">
        <v>4.2196379999999997E-4</v>
      </c>
      <c r="H171" s="8">
        <v>421.96</v>
      </c>
      <c r="I171" s="9">
        <f t="shared" si="2"/>
        <v>2.1097999999999999</v>
      </c>
      <c r="J171" s="6">
        <v>10</v>
      </c>
    </row>
    <row r="172" spans="1:10" x14ac:dyDescent="0.25">
      <c r="A172" s="6" t="s">
        <v>23</v>
      </c>
      <c r="B172" s="6" t="s">
        <v>24</v>
      </c>
      <c r="C172" s="6">
        <v>200</v>
      </c>
      <c r="D172" s="6">
        <v>333</v>
      </c>
      <c r="E172" s="7">
        <v>8.9600000000000006E-6</v>
      </c>
      <c r="F172" s="7">
        <v>-6.7267269999999997E-5</v>
      </c>
      <c r="G172" s="7">
        <v>1.6403319999999999E-4</v>
      </c>
      <c r="H172" s="8">
        <v>164.03</v>
      </c>
      <c r="I172" s="9">
        <f t="shared" si="2"/>
        <v>0.82015000000000005</v>
      </c>
      <c r="J172" s="6">
        <v>100</v>
      </c>
    </row>
    <row r="173" spans="1:10" x14ac:dyDescent="0.25">
      <c r="A173" s="6" t="s">
        <v>29</v>
      </c>
      <c r="B173" s="6" t="s">
        <v>12</v>
      </c>
      <c r="C173" s="6">
        <v>200</v>
      </c>
      <c r="D173" s="6">
        <v>39758</v>
      </c>
      <c r="E173" s="7">
        <v>9.9149999999999998E-4</v>
      </c>
      <c r="F173" s="7">
        <v>1.4974859999999999E-4</v>
      </c>
      <c r="G173" s="7">
        <v>1.5791859999999999E-4</v>
      </c>
      <c r="H173" s="8">
        <v>157.91999999999999</v>
      </c>
      <c r="I173" s="9">
        <f t="shared" si="2"/>
        <v>0.78959999999999997</v>
      </c>
      <c r="J173" s="6">
        <v>0.01</v>
      </c>
    </row>
    <row r="174" spans="1:10" x14ac:dyDescent="0.25">
      <c r="A174" s="6" t="s">
        <v>29</v>
      </c>
      <c r="B174" s="6" t="s">
        <v>12</v>
      </c>
      <c r="C174" s="6">
        <v>200</v>
      </c>
      <c r="D174" s="6">
        <v>35685</v>
      </c>
      <c r="E174" s="7">
        <v>2.4360100000000002E-3</v>
      </c>
      <c r="F174" s="7">
        <v>2.116412E-4</v>
      </c>
      <c r="G174" s="7">
        <v>2.6127399999999998E-4</v>
      </c>
      <c r="H174" s="8">
        <v>261.27</v>
      </c>
      <c r="I174" s="9">
        <f t="shared" si="2"/>
        <v>1.3063499999999999</v>
      </c>
      <c r="J174" s="6">
        <v>0.1</v>
      </c>
    </row>
    <row r="175" spans="1:10" x14ac:dyDescent="0.25">
      <c r="A175" s="6" t="s">
        <v>29</v>
      </c>
      <c r="B175" s="6" t="s">
        <v>12</v>
      </c>
      <c r="C175" s="6">
        <v>200</v>
      </c>
      <c r="D175" s="6">
        <v>24605</v>
      </c>
      <c r="E175" s="7">
        <v>1.78911E-3</v>
      </c>
      <c r="F175" s="7">
        <v>2.6377090000000001E-4</v>
      </c>
      <c r="G175" s="7">
        <v>2.6965419999999999E-4</v>
      </c>
      <c r="H175" s="8">
        <v>269.64999999999998</v>
      </c>
      <c r="I175" s="9">
        <f t="shared" si="2"/>
        <v>1.3482499999999999</v>
      </c>
      <c r="J175" s="6">
        <v>1</v>
      </c>
    </row>
    <row r="176" spans="1:10" x14ac:dyDescent="0.25">
      <c r="A176" s="6" t="s">
        <v>29</v>
      </c>
      <c r="B176" s="6" t="s">
        <v>12</v>
      </c>
      <c r="C176" s="6">
        <v>200</v>
      </c>
      <c r="D176" s="6">
        <v>3086</v>
      </c>
      <c r="E176" s="7">
        <v>2.453E-4</v>
      </c>
      <c r="F176" s="7">
        <v>2.812793E-4</v>
      </c>
      <c r="G176" s="7">
        <v>2.8193590000000001E-4</v>
      </c>
      <c r="H176" s="8">
        <v>281.94</v>
      </c>
      <c r="I176" s="9">
        <f t="shared" si="2"/>
        <v>1.4097</v>
      </c>
      <c r="J176" s="6">
        <v>10</v>
      </c>
    </row>
    <row r="177" spans="1:10" x14ac:dyDescent="0.25">
      <c r="A177" s="6" t="s">
        <v>29</v>
      </c>
      <c r="B177" s="6" t="s">
        <v>31</v>
      </c>
      <c r="C177" s="6">
        <v>200</v>
      </c>
      <c r="D177" s="6">
        <v>39642</v>
      </c>
      <c r="E177" s="7">
        <v>0.19608966999999999</v>
      </c>
      <c r="F177" s="7">
        <v>-5.7622019999999997E-4</v>
      </c>
      <c r="G177" s="7">
        <v>2.2240760000000002E-3</v>
      </c>
      <c r="H177" s="8">
        <v>2224.08</v>
      </c>
      <c r="I177" s="9">
        <f t="shared" si="2"/>
        <v>11.1204</v>
      </c>
      <c r="J177" s="6">
        <v>0.01</v>
      </c>
    </row>
    <row r="178" spans="1:10" x14ac:dyDescent="0.25">
      <c r="A178" s="6" t="s">
        <v>29</v>
      </c>
      <c r="B178" s="6" t="s">
        <v>31</v>
      </c>
      <c r="C178" s="6">
        <v>200</v>
      </c>
      <c r="D178" s="6">
        <v>35018</v>
      </c>
      <c r="E178" s="7">
        <v>1.44231E-3</v>
      </c>
      <c r="F178" s="7">
        <v>-1.313079E-4</v>
      </c>
      <c r="G178" s="7">
        <v>2.029477E-4</v>
      </c>
      <c r="H178" s="8">
        <v>202.95</v>
      </c>
      <c r="I178" s="9">
        <f t="shared" si="2"/>
        <v>1.01475</v>
      </c>
      <c r="J178" s="6">
        <v>0.1</v>
      </c>
    </row>
    <row r="179" spans="1:10" x14ac:dyDescent="0.25">
      <c r="A179" s="6" t="s">
        <v>29</v>
      </c>
      <c r="B179" s="6" t="s">
        <v>31</v>
      </c>
      <c r="C179" s="6">
        <v>200</v>
      </c>
      <c r="D179" s="6">
        <v>27159</v>
      </c>
      <c r="E179" s="7">
        <v>1.0837799999999999E-3</v>
      </c>
      <c r="F179" s="7">
        <v>-1.9535430000000001E-4</v>
      </c>
      <c r="G179" s="7">
        <v>1.997624E-4</v>
      </c>
      <c r="H179" s="8">
        <v>199.76</v>
      </c>
      <c r="I179" s="9">
        <f t="shared" si="2"/>
        <v>0.99879999999999991</v>
      </c>
      <c r="J179" s="6">
        <v>1</v>
      </c>
    </row>
    <row r="180" spans="1:10" x14ac:dyDescent="0.25">
      <c r="A180" s="6" t="s">
        <v>29</v>
      </c>
      <c r="B180" s="6" t="s">
        <v>31</v>
      </c>
      <c r="C180" s="6">
        <v>200</v>
      </c>
      <c r="D180" s="6">
        <v>3087</v>
      </c>
      <c r="E180" s="7">
        <v>1.2294000000000001E-4</v>
      </c>
      <c r="F180" s="7">
        <v>-1.9847420000000001E-4</v>
      </c>
      <c r="G180" s="7">
        <v>1.995597E-4</v>
      </c>
      <c r="H180" s="8">
        <v>199.56</v>
      </c>
      <c r="I180" s="9">
        <f t="shared" si="2"/>
        <v>0.99780000000000002</v>
      </c>
      <c r="J180" s="6">
        <v>10</v>
      </c>
    </row>
    <row r="181" spans="1:10" x14ac:dyDescent="0.25">
      <c r="A181" s="6" t="s">
        <v>23</v>
      </c>
      <c r="B181" s="6" t="s">
        <v>26</v>
      </c>
      <c r="C181" s="6">
        <v>200</v>
      </c>
      <c r="D181" s="6">
        <v>28500</v>
      </c>
      <c r="E181" s="7">
        <v>0.52267467000000001</v>
      </c>
      <c r="F181" s="7">
        <v>3.4913819999999999E-5</v>
      </c>
      <c r="G181" s="7">
        <v>4.2824600000000001E-3</v>
      </c>
      <c r="H181" s="8">
        <v>4282.46</v>
      </c>
      <c r="I181" s="9">
        <f t="shared" si="2"/>
        <v>21.412300000000002</v>
      </c>
      <c r="J181" s="6">
        <v>0.01</v>
      </c>
    </row>
    <row r="182" spans="1:10" x14ac:dyDescent="0.25">
      <c r="A182" s="6" t="s">
        <v>23</v>
      </c>
      <c r="B182" s="6" t="s">
        <v>26</v>
      </c>
      <c r="C182" s="6">
        <v>200</v>
      </c>
      <c r="D182" s="6">
        <v>28500</v>
      </c>
      <c r="E182" s="7">
        <v>5.8085000000000005E-4</v>
      </c>
      <c r="F182" s="7">
        <v>3.007274E-5</v>
      </c>
      <c r="G182" s="7">
        <v>1.4276060000000001E-4</v>
      </c>
      <c r="H182" s="8">
        <v>142.76</v>
      </c>
      <c r="I182" s="9">
        <f t="shared" si="2"/>
        <v>0.71379999999999999</v>
      </c>
      <c r="J182" s="6">
        <v>0.1</v>
      </c>
    </row>
    <row r="183" spans="1:10" x14ac:dyDescent="0.25">
      <c r="A183" s="6" t="s">
        <v>23</v>
      </c>
      <c r="B183" s="6" t="s">
        <v>26</v>
      </c>
      <c r="C183" s="6">
        <v>200</v>
      </c>
      <c r="D183" s="6">
        <v>28500</v>
      </c>
      <c r="E183" s="7">
        <v>4.8736999999999999E-4</v>
      </c>
      <c r="F183" s="7">
        <v>1.2606480000000001E-4</v>
      </c>
      <c r="G183" s="7">
        <v>1.3076940000000001E-4</v>
      </c>
      <c r="H183" s="8">
        <v>130.77000000000001</v>
      </c>
      <c r="I183" s="9">
        <f t="shared" si="2"/>
        <v>0.65385000000000004</v>
      </c>
      <c r="J183" s="6">
        <v>1</v>
      </c>
    </row>
    <row r="184" spans="1:10" x14ac:dyDescent="0.25">
      <c r="A184" s="6" t="s">
        <v>23</v>
      </c>
      <c r="B184" s="6" t="s">
        <v>26</v>
      </c>
      <c r="C184" s="6">
        <v>200</v>
      </c>
      <c r="D184" s="6">
        <v>1190</v>
      </c>
      <c r="E184" s="7">
        <v>1.4780000000000001E-5</v>
      </c>
      <c r="F184" s="7">
        <v>1.09916E-4</v>
      </c>
      <c r="G184" s="7">
        <v>1.114533E-4</v>
      </c>
      <c r="H184" s="8">
        <v>111.45</v>
      </c>
      <c r="I184" s="9">
        <f t="shared" si="2"/>
        <v>0.55725000000000002</v>
      </c>
      <c r="J184" s="6">
        <v>10</v>
      </c>
    </row>
    <row r="185" spans="1:10" x14ac:dyDescent="0.25">
      <c r="A185" s="6" t="s">
        <v>29</v>
      </c>
      <c r="B185" s="6" t="s">
        <v>26</v>
      </c>
      <c r="C185" s="6">
        <v>200</v>
      </c>
      <c r="D185" s="6">
        <v>37259</v>
      </c>
      <c r="E185" s="7">
        <v>1.0472912999999999</v>
      </c>
      <c r="F185" s="7">
        <v>-1.42955E-4</v>
      </c>
      <c r="G185" s="7">
        <v>5.3017369999999999E-3</v>
      </c>
      <c r="H185" s="8">
        <v>5301.74</v>
      </c>
      <c r="I185" s="9">
        <f t="shared" si="2"/>
        <v>26.508699999999997</v>
      </c>
      <c r="J185" s="6">
        <v>0.01</v>
      </c>
    </row>
    <row r="186" spans="1:10" x14ac:dyDescent="0.25">
      <c r="A186" s="6" t="s">
        <v>29</v>
      </c>
      <c r="B186" s="6" t="s">
        <v>26</v>
      </c>
      <c r="C186" s="6">
        <v>200</v>
      </c>
      <c r="D186" s="6">
        <v>27343</v>
      </c>
      <c r="E186" s="7">
        <v>8.6585000000000004E-4</v>
      </c>
      <c r="F186" s="7">
        <v>1.351317E-4</v>
      </c>
      <c r="G186" s="7">
        <v>1.779502E-4</v>
      </c>
      <c r="H186" s="8">
        <v>177.95</v>
      </c>
      <c r="I186" s="9">
        <f t="shared" si="2"/>
        <v>0.88974999999999993</v>
      </c>
      <c r="J186" s="6">
        <v>0.1</v>
      </c>
    </row>
    <row r="187" spans="1:10" x14ac:dyDescent="0.25">
      <c r="A187" s="6" t="s">
        <v>29</v>
      </c>
      <c r="B187" s="6" t="s">
        <v>26</v>
      </c>
      <c r="C187" s="6">
        <v>200</v>
      </c>
      <c r="D187" s="6">
        <v>24049</v>
      </c>
      <c r="E187" s="7">
        <v>1.1225600000000001E-3</v>
      </c>
      <c r="F187" s="7">
        <v>2.1308420000000001E-4</v>
      </c>
      <c r="G187" s="7">
        <v>2.1605060000000001E-4</v>
      </c>
      <c r="H187" s="8">
        <v>216.05</v>
      </c>
      <c r="I187" s="9">
        <f t="shared" si="2"/>
        <v>1.0802500000000002</v>
      </c>
      <c r="J187" s="6">
        <v>1</v>
      </c>
    </row>
    <row r="188" spans="1:10" x14ac:dyDescent="0.25">
      <c r="A188" s="6" t="s">
        <v>29</v>
      </c>
      <c r="B188" s="6" t="s">
        <v>26</v>
      </c>
      <c r="C188" s="6">
        <v>200</v>
      </c>
      <c r="D188" s="6">
        <v>3155</v>
      </c>
      <c r="E188" s="7">
        <v>1.3650000000000001E-4</v>
      </c>
      <c r="F188" s="7">
        <v>2.0702850000000001E-4</v>
      </c>
      <c r="G188" s="7">
        <v>2.0799910000000001E-4</v>
      </c>
      <c r="H188" s="8">
        <v>208</v>
      </c>
      <c r="I188" s="9">
        <f t="shared" si="2"/>
        <v>1.04</v>
      </c>
      <c r="J188" s="6">
        <v>10</v>
      </c>
    </row>
    <row r="189" spans="1:10" x14ac:dyDescent="0.25">
      <c r="A189" s="6" t="s">
        <v>23</v>
      </c>
      <c r="B189" s="6" t="s">
        <v>27</v>
      </c>
      <c r="C189" s="6">
        <v>200</v>
      </c>
      <c r="D189" s="6">
        <v>173000</v>
      </c>
      <c r="E189" s="7">
        <v>6.7513270900000002</v>
      </c>
      <c r="F189" s="7">
        <v>-3.403409E-3</v>
      </c>
      <c r="G189" s="7">
        <v>6.2469999999999999E-3</v>
      </c>
      <c r="H189" s="8">
        <v>6247</v>
      </c>
      <c r="I189" s="9">
        <f t="shared" si="2"/>
        <v>31.234999999999999</v>
      </c>
      <c r="J189" s="6">
        <v>0.01</v>
      </c>
    </row>
    <row r="190" spans="1:10" x14ac:dyDescent="0.25">
      <c r="A190" s="6" t="s">
        <v>23</v>
      </c>
      <c r="B190" s="6" t="s">
        <v>27</v>
      </c>
      <c r="C190" s="6">
        <v>200</v>
      </c>
      <c r="D190" s="6">
        <v>76500</v>
      </c>
      <c r="E190" s="7">
        <v>0.87734405000000004</v>
      </c>
      <c r="F190" s="7">
        <v>-3.3531910000000002E-3</v>
      </c>
      <c r="G190" s="7">
        <v>3.386525E-3</v>
      </c>
      <c r="H190" s="8">
        <v>3386.52</v>
      </c>
      <c r="I190" s="9">
        <f t="shared" si="2"/>
        <v>16.932600000000001</v>
      </c>
      <c r="J190" s="6">
        <v>0.1</v>
      </c>
    </row>
    <row r="191" spans="1:10" x14ac:dyDescent="0.25">
      <c r="A191" s="6" t="s">
        <v>23</v>
      </c>
      <c r="B191" s="6" t="s">
        <v>27</v>
      </c>
      <c r="C191" s="6">
        <v>200</v>
      </c>
      <c r="D191" s="6">
        <v>21750</v>
      </c>
      <c r="E191" s="7">
        <v>0.21378569</v>
      </c>
      <c r="F191" s="7">
        <v>-3.1301789999999999E-3</v>
      </c>
      <c r="G191" s="7">
        <v>3.1351600000000001E-3</v>
      </c>
      <c r="H191" s="8">
        <v>3135.16</v>
      </c>
      <c r="I191" s="9">
        <f t="shared" si="2"/>
        <v>15.675799999999999</v>
      </c>
      <c r="J191" s="6">
        <v>1</v>
      </c>
    </row>
    <row r="192" spans="1:10" x14ac:dyDescent="0.25">
      <c r="A192" s="6" t="s">
        <v>23</v>
      </c>
      <c r="B192" s="6" t="s">
        <v>27</v>
      </c>
      <c r="C192" s="6">
        <v>200</v>
      </c>
      <c r="D192" s="6">
        <v>2620</v>
      </c>
      <c r="E192" s="7">
        <v>2.6118599999999999E-2</v>
      </c>
      <c r="F192" s="7">
        <v>-3.1528699999999999E-3</v>
      </c>
      <c r="G192" s="7">
        <v>3.157361E-3</v>
      </c>
      <c r="H192" s="8">
        <v>3157.36</v>
      </c>
      <c r="I192" s="9">
        <f t="shared" si="2"/>
        <v>15.786800000000001</v>
      </c>
      <c r="J192" s="6">
        <v>10</v>
      </c>
    </row>
    <row r="193" spans="1:10" x14ac:dyDescent="0.25">
      <c r="A193" s="6" t="s">
        <v>29</v>
      </c>
      <c r="B193" s="6" t="s">
        <v>30</v>
      </c>
      <c r="C193" s="6">
        <v>300</v>
      </c>
      <c r="D193" s="6">
        <v>231118</v>
      </c>
      <c r="E193" s="7">
        <v>1.115797E-2</v>
      </c>
      <c r="F193" s="7">
        <v>5.2867239999999997E-5</v>
      </c>
      <c r="G193" s="7">
        <v>2.1972309999999999E-4</v>
      </c>
      <c r="H193" s="8">
        <v>219.72</v>
      </c>
      <c r="I193" s="9">
        <f t="shared" si="2"/>
        <v>0.73240000000000005</v>
      </c>
      <c r="J193" s="6">
        <v>10</v>
      </c>
    </row>
    <row r="194" spans="1:10" x14ac:dyDescent="0.25">
      <c r="A194" s="6" t="s">
        <v>29</v>
      </c>
      <c r="B194" s="6" t="s">
        <v>30</v>
      </c>
      <c r="C194" s="6">
        <v>300</v>
      </c>
      <c r="D194" s="6">
        <v>544</v>
      </c>
      <c r="E194" s="7">
        <v>1.3400000000000001E-6</v>
      </c>
      <c r="F194" s="7">
        <v>1.9466909999999999E-5</v>
      </c>
      <c r="G194" s="7">
        <v>4.963284E-5</v>
      </c>
      <c r="H194" s="8">
        <v>49.63</v>
      </c>
      <c r="I194" s="9">
        <f t="shared" ref="I194:I232" si="3">H194/C194</f>
        <v>0.16543333333333335</v>
      </c>
      <c r="J194" s="6">
        <v>200</v>
      </c>
    </row>
    <row r="195" spans="1:10" x14ac:dyDescent="0.25">
      <c r="A195" s="6" t="s">
        <v>23</v>
      </c>
      <c r="B195" s="6" t="s">
        <v>25</v>
      </c>
      <c r="C195" s="6">
        <v>1000</v>
      </c>
      <c r="D195" s="6">
        <v>33150</v>
      </c>
      <c r="E195" s="7">
        <v>6.0856000000000003</v>
      </c>
      <c r="F195" s="7">
        <v>8.6153849999999997E-4</v>
      </c>
      <c r="G195" s="7">
        <v>1.354908E-2</v>
      </c>
      <c r="H195" s="8">
        <v>13549.08</v>
      </c>
      <c r="I195" s="9">
        <f t="shared" si="3"/>
        <v>13.54908</v>
      </c>
      <c r="J195" s="6">
        <v>0.02</v>
      </c>
    </row>
    <row r="196" spans="1:10" x14ac:dyDescent="0.25">
      <c r="A196" s="6" t="s">
        <v>23</v>
      </c>
      <c r="B196" s="6" t="s">
        <v>25</v>
      </c>
      <c r="C196" s="6">
        <v>1000</v>
      </c>
      <c r="D196" s="6">
        <v>184365</v>
      </c>
      <c r="E196" s="7">
        <v>0.5655</v>
      </c>
      <c r="F196" s="7">
        <v>-1.0712449999999999E-4</v>
      </c>
      <c r="G196" s="7">
        <v>1.751367E-3</v>
      </c>
      <c r="H196" s="8">
        <v>1751.37</v>
      </c>
      <c r="I196" s="9">
        <f t="shared" si="3"/>
        <v>1.7513699999999999</v>
      </c>
      <c r="J196" s="6">
        <v>0.2</v>
      </c>
    </row>
    <row r="197" spans="1:10" x14ac:dyDescent="0.25">
      <c r="A197" s="6" t="s">
        <v>23</v>
      </c>
      <c r="B197" s="6" t="s">
        <v>25</v>
      </c>
      <c r="C197" s="6">
        <v>1000</v>
      </c>
      <c r="D197" s="6">
        <v>43860</v>
      </c>
      <c r="E197" s="7">
        <v>1.9769999999999999E-2</v>
      </c>
      <c r="F197" s="7">
        <v>-1.4559959999999999E-4</v>
      </c>
      <c r="G197" s="7">
        <v>6.7138099999999997E-4</v>
      </c>
      <c r="H197" s="8">
        <v>671.38</v>
      </c>
      <c r="I197" s="9">
        <f t="shared" si="3"/>
        <v>0.67137999999999998</v>
      </c>
      <c r="J197" s="6">
        <v>1</v>
      </c>
    </row>
    <row r="198" spans="1:10" x14ac:dyDescent="0.25">
      <c r="A198" s="6" t="s">
        <v>23</v>
      </c>
      <c r="B198" s="6" t="s">
        <v>25</v>
      </c>
      <c r="C198" s="6">
        <v>1000</v>
      </c>
      <c r="D198" s="6">
        <v>7970</v>
      </c>
      <c r="E198" s="7">
        <v>1.21897E-3</v>
      </c>
      <c r="F198" s="7">
        <v>-1.3930990000000001E-4</v>
      </c>
      <c r="G198" s="7">
        <v>3.9108159999999998E-4</v>
      </c>
      <c r="H198" s="8">
        <v>391.08</v>
      </c>
      <c r="I198" s="9">
        <f t="shared" si="3"/>
        <v>0.39107999999999998</v>
      </c>
      <c r="J198" s="6">
        <v>10</v>
      </c>
    </row>
    <row r="199" spans="1:10" x14ac:dyDescent="0.25">
      <c r="A199" s="6" t="s">
        <v>23</v>
      </c>
      <c r="B199" s="6" t="s">
        <v>25</v>
      </c>
      <c r="C199" s="6">
        <v>1000</v>
      </c>
      <c r="D199" s="6">
        <v>940</v>
      </c>
      <c r="E199" s="7">
        <v>1.1199999999999999E-5</v>
      </c>
      <c r="F199" s="7">
        <v>-2.978723E-5</v>
      </c>
      <c r="G199" s="7">
        <v>1.091554E-4</v>
      </c>
      <c r="H199" s="8">
        <v>109.16</v>
      </c>
      <c r="I199" s="9">
        <f t="shared" si="3"/>
        <v>0.10915999999999999</v>
      </c>
      <c r="J199" s="6">
        <v>100</v>
      </c>
    </row>
    <row r="200" spans="1:10" x14ac:dyDescent="0.25">
      <c r="A200" s="6" t="s">
        <v>23</v>
      </c>
      <c r="B200" s="6" t="s">
        <v>24</v>
      </c>
      <c r="C200" s="6">
        <v>1000</v>
      </c>
      <c r="D200" s="6">
        <v>102510</v>
      </c>
      <c r="E200" s="7">
        <v>20.9542</v>
      </c>
      <c r="F200" s="7">
        <v>7.5114620000000002E-4</v>
      </c>
      <c r="G200" s="7">
        <v>1.4297249999999999E-2</v>
      </c>
      <c r="H200" s="8">
        <v>14297.25</v>
      </c>
      <c r="I200" s="9">
        <f t="shared" si="3"/>
        <v>14.29725</v>
      </c>
      <c r="J200" s="6">
        <v>0.02</v>
      </c>
    </row>
    <row r="201" spans="1:10" x14ac:dyDescent="0.25">
      <c r="A201" s="6" t="s">
        <v>23</v>
      </c>
      <c r="B201" s="6" t="s">
        <v>24</v>
      </c>
      <c r="C201" s="6">
        <v>1000</v>
      </c>
      <c r="D201" s="6">
        <v>85425</v>
      </c>
      <c r="E201" s="7">
        <v>0.31830000000000003</v>
      </c>
      <c r="F201" s="7">
        <v>-1.806263E-4</v>
      </c>
      <c r="G201" s="7">
        <v>1.930305E-3</v>
      </c>
      <c r="H201" s="8">
        <v>1930.3</v>
      </c>
      <c r="I201" s="9">
        <f t="shared" si="3"/>
        <v>1.9302999999999999</v>
      </c>
      <c r="J201" s="6">
        <v>0.2</v>
      </c>
    </row>
    <row r="202" spans="1:10" x14ac:dyDescent="0.25">
      <c r="A202" s="6" t="s">
        <v>23</v>
      </c>
      <c r="B202" s="6" t="s">
        <v>24</v>
      </c>
      <c r="C202" s="6">
        <v>1000</v>
      </c>
      <c r="D202" s="6">
        <v>35700</v>
      </c>
      <c r="E202" s="7">
        <v>1.7132999999999999E-2</v>
      </c>
      <c r="F202" s="7">
        <v>-1.6607840000000001E-4</v>
      </c>
      <c r="G202" s="7">
        <v>6.9275969999999995E-4</v>
      </c>
      <c r="H202" s="8">
        <v>692.76</v>
      </c>
      <c r="I202" s="9">
        <f t="shared" si="3"/>
        <v>0.69276000000000004</v>
      </c>
      <c r="J202" s="6">
        <v>1</v>
      </c>
    </row>
    <row r="203" spans="1:10" x14ac:dyDescent="0.25">
      <c r="A203" s="6" t="s">
        <v>23</v>
      </c>
      <c r="B203" s="6" t="s">
        <v>24</v>
      </c>
      <c r="C203" s="6">
        <v>1000</v>
      </c>
      <c r="D203" s="6">
        <v>3180</v>
      </c>
      <c r="E203" s="7">
        <v>5.5763000000000004E-4</v>
      </c>
      <c r="F203" s="7">
        <v>-1.75E-4</v>
      </c>
      <c r="G203" s="7">
        <v>4.1875449999999998E-4</v>
      </c>
      <c r="H203" s="8">
        <v>418.75</v>
      </c>
      <c r="I203" s="9">
        <f t="shared" si="3"/>
        <v>0.41875000000000001</v>
      </c>
      <c r="J203" s="6">
        <v>10</v>
      </c>
    </row>
    <row r="204" spans="1:10" x14ac:dyDescent="0.25">
      <c r="A204" s="6" t="s">
        <v>23</v>
      </c>
      <c r="B204" s="6" t="s">
        <v>24</v>
      </c>
      <c r="C204" s="6">
        <v>1000</v>
      </c>
      <c r="D204" s="6">
        <v>333</v>
      </c>
      <c r="E204" s="7">
        <v>1.2320000000000001E-5</v>
      </c>
      <c r="F204" s="7">
        <v>-9.2492490000000002E-5</v>
      </c>
      <c r="G204" s="7">
        <v>1.92346E-4</v>
      </c>
      <c r="H204" s="8">
        <v>192.35</v>
      </c>
      <c r="I204" s="9">
        <f t="shared" si="3"/>
        <v>0.19234999999999999</v>
      </c>
      <c r="J204" s="6">
        <v>100</v>
      </c>
    </row>
    <row r="205" spans="1:10" x14ac:dyDescent="0.25">
      <c r="A205" s="6" t="s">
        <v>28</v>
      </c>
      <c r="B205" s="6" t="s">
        <v>10</v>
      </c>
      <c r="C205" s="6">
        <v>1000</v>
      </c>
      <c r="D205" s="6">
        <v>1000</v>
      </c>
      <c r="E205" s="7">
        <v>0.50124716000000002</v>
      </c>
      <c r="F205" s="7">
        <v>-1.2195089999999999E-3</v>
      </c>
      <c r="G205" s="7">
        <v>2.238855E-2</v>
      </c>
      <c r="H205" s="8">
        <v>22388.55</v>
      </c>
      <c r="I205" s="9">
        <f t="shared" si="3"/>
        <v>22.388549999999999</v>
      </c>
      <c r="J205" s="6">
        <v>0.02</v>
      </c>
    </row>
    <row r="206" spans="1:10" x14ac:dyDescent="0.25">
      <c r="A206" s="6" t="s">
        <v>28</v>
      </c>
      <c r="B206" s="6" t="s">
        <v>10</v>
      </c>
      <c r="C206" s="6">
        <v>1000</v>
      </c>
      <c r="D206" s="6">
        <v>1000</v>
      </c>
      <c r="E206" s="7">
        <v>4.9471799999999998E-3</v>
      </c>
      <c r="F206" s="7">
        <v>2.6729839999999999E-4</v>
      </c>
      <c r="G206" s="7">
        <v>2.2242249999999998E-3</v>
      </c>
      <c r="H206" s="8">
        <v>2224.23</v>
      </c>
      <c r="I206" s="9">
        <f t="shared" si="3"/>
        <v>2.2242299999999999</v>
      </c>
      <c r="J206" s="6">
        <v>0.2</v>
      </c>
    </row>
    <row r="207" spans="1:10" x14ac:dyDescent="0.25">
      <c r="A207" s="6" t="s">
        <v>28</v>
      </c>
      <c r="B207" s="6" t="s">
        <v>10</v>
      </c>
      <c r="C207" s="6">
        <v>1000</v>
      </c>
      <c r="D207" s="6">
        <v>1000</v>
      </c>
      <c r="E207" s="7">
        <v>1.4820999999999999E-4</v>
      </c>
      <c r="F207" s="7">
        <v>1.594051E-4</v>
      </c>
      <c r="G207" s="7">
        <v>3.8497949999999998E-4</v>
      </c>
      <c r="H207" s="8">
        <v>384.98</v>
      </c>
      <c r="I207" s="9">
        <f t="shared" si="3"/>
        <v>0.38498000000000004</v>
      </c>
      <c r="J207" s="6">
        <v>1</v>
      </c>
    </row>
    <row r="208" spans="1:10" x14ac:dyDescent="0.25">
      <c r="A208" s="6" t="s">
        <v>28</v>
      </c>
      <c r="B208" s="6" t="s">
        <v>10</v>
      </c>
      <c r="C208" s="6">
        <v>1000</v>
      </c>
      <c r="D208" s="6">
        <v>1000</v>
      </c>
      <c r="E208" s="7">
        <v>2.6720000000000002E-5</v>
      </c>
      <c r="F208" s="7">
        <v>1.4936929999999999E-4</v>
      </c>
      <c r="G208" s="7">
        <v>1.6346700000000001E-4</v>
      </c>
      <c r="H208" s="8">
        <v>163.47</v>
      </c>
      <c r="I208" s="9">
        <f t="shared" si="3"/>
        <v>0.16347</v>
      </c>
      <c r="J208" s="6">
        <v>10</v>
      </c>
    </row>
    <row r="209" spans="1:10" x14ac:dyDescent="0.25">
      <c r="A209" s="6" t="s">
        <v>28</v>
      </c>
      <c r="B209" s="6" t="s">
        <v>10</v>
      </c>
      <c r="C209" s="6">
        <v>1000</v>
      </c>
      <c r="D209" s="6">
        <v>1000</v>
      </c>
      <c r="E209" s="7">
        <v>2.243E-5</v>
      </c>
      <c r="F209" s="7">
        <v>1.4836579999999999E-4</v>
      </c>
      <c r="G209" s="7">
        <v>1.4976550000000001E-4</v>
      </c>
      <c r="H209" s="8">
        <v>149.77000000000001</v>
      </c>
      <c r="I209" s="9">
        <f t="shared" si="3"/>
        <v>0.14977000000000001</v>
      </c>
      <c r="J209" s="6">
        <v>100</v>
      </c>
    </row>
    <row r="210" spans="1:10" x14ac:dyDescent="0.25">
      <c r="A210" s="6" t="s">
        <v>23</v>
      </c>
      <c r="B210" s="6" t="s">
        <v>21</v>
      </c>
      <c r="C210" s="6">
        <v>1000</v>
      </c>
      <c r="D210" s="6">
        <v>35418</v>
      </c>
      <c r="E210" s="7">
        <v>0.24728579000000001</v>
      </c>
      <c r="F210" s="7">
        <v>1.4438539999999999E-4</v>
      </c>
      <c r="G210" s="7">
        <v>2.6423330000000002E-3</v>
      </c>
      <c r="H210" s="8">
        <v>2642.33</v>
      </c>
      <c r="I210" s="9">
        <f t="shared" si="3"/>
        <v>2.6423299999999998</v>
      </c>
      <c r="J210" s="6">
        <v>0.01</v>
      </c>
    </row>
    <row r="211" spans="1:10" x14ac:dyDescent="0.25">
      <c r="A211" s="6" t="s">
        <v>23</v>
      </c>
      <c r="B211" s="6" t="s">
        <v>21</v>
      </c>
      <c r="C211" s="6">
        <v>1000</v>
      </c>
      <c r="D211" s="6">
        <v>31322</v>
      </c>
      <c r="E211" s="7">
        <v>3.8871600000000002E-3</v>
      </c>
      <c r="F211" s="7">
        <v>1.3275569999999999E-4</v>
      </c>
      <c r="G211" s="7">
        <v>3.5228290000000002E-4</v>
      </c>
      <c r="H211" s="8">
        <v>352.28</v>
      </c>
      <c r="I211" s="9">
        <f t="shared" si="3"/>
        <v>0.35227999999999998</v>
      </c>
      <c r="J211" s="6">
        <v>0.1</v>
      </c>
    </row>
    <row r="212" spans="1:10" x14ac:dyDescent="0.25">
      <c r="A212" s="6" t="s">
        <v>23</v>
      </c>
      <c r="B212" s="6" t="s">
        <v>21</v>
      </c>
      <c r="C212" s="6">
        <v>1000</v>
      </c>
      <c r="D212" s="6">
        <v>21212</v>
      </c>
      <c r="E212" s="7">
        <v>1.5484E-4</v>
      </c>
      <c r="F212" s="7">
        <v>4.5409099999999999E-5</v>
      </c>
      <c r="G212" s="7">
        <v>8.5438000000000004E-5</v>
      </c>
      <c r="H212" s="8">
        <v>85.44</v>
      </c>
      <c r="I212" s="9">
        <f t="shared" si="3"/>
        <v>8.5440000000000002E-2</v>
      </c>
      <c r="J212" s="6">
        <v>1</v>
      </c>
    </row>
    <row r="213" spans="1:10" x14ac:dyDescent="0.25">
      <c r="A213" s="6" t="s">
        <v>23</v>
      </c>
      <c r="B213" s="6" t="s">
        <v>21</v>
      </c>
      <c r="C213" s="6">
        <v>1000</v>
      </c>
      <c r="D213" s="6">
        <v>4696</v>
      </c>
      <c r="E213" s="7">
        <v>2.694E-5</v>
      </c>
      <c r="F213" s="7">
        <v>-6.6921750000000003E-5</v>
      </c>
      <c r="G213" s="7">
        <v>7.5743609999999998E-5</v>
      </c>
      <c r="H213" s="8">
        <v>75.739999999999995</v>
      </c>
      <c r="I213" s="9">
        <f t="shared" si="3"/>
        <v>7.5740000000000002E-2</v>
      </c>
      <c r="J213" s="6">
        <v>10</v>
      </c>
    </row>
    <row r="214" spans="1:10" x14ac:dyDescent="0.25">
      <c r="A214" s="6" t="s">
        <v>23</v>
      </c>
      <c r="B214" s="6" t="s">
        <v>21</v>
      </c>
      <c r="C214" s="6">
        <v>1000</v>
      </c>
      <c r="D214" s="6">
        <v>517</v>
      </c>
      <c r="E214" s="7">
        <v>1.15E-6</v>
      </c>
      <c r="F214" s="7">
        <v>-4.4870460000000001E-5</v>
      </c>
      <c r="G214" s="7">
        <v>4.7184610000000003E-5</v>
      </c>
      <c r="H214" s="8">
        <v>47.18</v>
      </c>
      <c r="I214" s="9">
        <f t="shared" si="3"/>
        <v>4.718E-2</v>
      </c>
      <c r="J214" s="6">
        <v>100</v>
      </c>
    </row>
    <row r="215" spans="1:10" x14ac:dyDescent="0.25">
      <c r="A215" s="6" t="s">
        <v>23</v>
      </c>
      <c r="B215" s="6" t="s">
        <v>21</v>
      </c>
      <c r="C215" s="6">
        <v>1000</v>
      </c>
      <c r="D215" s="6">
        <v>53</v>
      </c>
      <c r="E215" s="7">
        <v>9.9999999999999995E-8</v>
      </c>
      <c r="F215" s="7">
        <v>-4.0642729999999998E-5</v>
      </c>
      <c r="G215" s="7">
        <v>4.238933E-5</v>
      </c>
      <c r="H215" s="8">
        <v>42.39</v>
      </c>
      <c r="I215" s="9">
        <f t="shared" si="3"/>
        <v>4.2389999999999997E-2</v>
      </c>
      <c r="J215" s="6">
        <v>1000</v>
      </c>
    </row>
    <row r="216" spans="1:10" x14ac:dyDescent="0.25">
      <c r="A216" s="6" t="s">
        <v>23</v>
      </c>
      <c r="B216" s="6" t="s">
        <v>21</v>
      </c>
      <c r="C216" s="6">
        <v>1000</v>
      </c>
      <c r="D216" s="6">
        <v>1019</v>
      </c>
      <c r="E216" s="7">
        <v>2.7999999999999999E-6</v>
      </c>
      <c r="F216" s="7">
        <v>-4.8678489999999997E-5</v>
      </c>
      <c r="G216" s="7">
        <v>5.2394500000000001E-5</v>
      </c>
      <c r="H216" s="8">
        <v>52.39</v>
      </c>
      <c r="I216" s="9">
        <f t="shared" si="3"/>
        <v>5.2389999999999999E-2</v>
      </c>
      <c r="J216" s="6">
        <v>50</v>
      </c>
    </row>
    <row r="217" spans="1:10" x14ac:dyDescent="0.25">
      <c r="A217" s="6" t="s">
        <v>29</v>
      </c>
      <c r="B217" s="6" t="s">
        <v>12</v>
      </c>
      <c r="C217" s="6">
        <v>1000</v>
      </c>
      <c r="D217" s="6">
        <v>45667</v>
      </c>
      <c r="E217" s="7">
        <v>81588.146080959996</v>
      </c>
      <c r="F217" s="7">
        <v>1.336633</v>
      </c>
      <c r="G217" s="7">
        <v>1.336633</v>
      </c>
      <c r="H217" s="8">
        <v>1336633.3400000001</v>
      </c>
      <c r="I217" s="9">
        <f t="shared" si="3"/>
        <v>1336.6333400000001</v>
      </c>
      <c r="J217" s="6">
        <v>0.01</v>
      </c>
    </row>
    <row r="218" spans="1:10" x14ac:dyDescent="0.25">
      <c r="A218" s="6" t="s">
        <v>29</v>
      </c>
      <c r="B218" s="6" t="s">
        <v>12</v>
      </c>
      <c r="C218" s="6">
        <v>1000</v>
      </c>
      <c r="D218" s="6">
        <v>41578</v>
      </c>
      <c r="E218" s="7">
        <v>74989.315080510001</v>
      </c>
      <c r="F218" s="7">
        <v>1.342975</v>
      </c>
      <c r="G218" s="7">
        <v>1.342975</v>
      </c>
      <c r="H218" s="8">
        <v>1342974.9</v>
      </c>
      <c r="I218" s="9">
        <f t="shared" si="3"/>
        <v>1342.9748999999999</v>
      </c>
      <c r="J218" s="6">
        <v>0.1</v>
      </c>
    </row>
    <row r="219" spans="1:10" x14ac:dyDescent="0.25">
      <c r="A219" s="6" t="s">
        <v>29</v>
      </c>
      <c r="B219" s="6" t="s">
        <v>12</v>
      </c>
      <c r="C219" s="6">
        <v>1000</v>
      </c>
      <c r="D219" s="6">
        <v>28273</v>
      </c>
      <c r="E219" s="7">
        <v>50948.939886040003</v>
      </c>
      <c r="F219" s="7">
        <v>1.3423989999999999</v>
      </c>
      <c r="G219" s="7">
        <v>1.3423989999999999</v>
      </c>
      <c r="H219" s="8">
        <v>1342399.03</v>
      </c>
      <c r="I219" s="9">
        <f t="shared" si="3"/>
        <v>1342.39903</v>
      </c>
      <c r="J219" s="6">
        <v>1</v>
      </c>
    </row>
    <row r="220" spans="1:10" x14ac:dyDescent="0.25">
      <c r="A220" s="6" t="s">
        <v>29</v>
      </c>
      <c r="B220" s="6" t="s">
        <v>12</v>
      </c>
      <c r="C220" s="6">
        <v>1000</v>
      </c>
      <c r="D220" s="6">
        <v>3087</v>
      </c>
      <c r="E220" s="7">
        <v>5557.0444502199998</v>
      </c>
      <c r="F220" s="7">
        <v>1.3416939999999999</v>
      </c>
      <c r="G220" s="7">
        <v>1.3416939999999999</v>
      </c>
      <c r="H220" s="8">
        <v>1341694.44</v>
      </c>
      <c r="I220" s="9">
        <f t="shared" si="3"/>
        <v>1341.69444</v>
      </c>
      <c r="J220" s="6">
        <v>10</v>
      </c>
    </row>
    <row r="221" spans="1:10" x14ac:dyDescent="0.25">
      <c r="A221" s="6" t="s">
        <v>29</v>
      </c>
      <c r="B221" s="6" t="s">
        <v>31</v>
      </c>
      <c r="C221" s="6">
        <v>1000</v>
      </c>
      <c r="D221" s="6">
        <v>41642</v>
      </c>
      <c r="E221" s="7">
        <v>9.2511968200000005</v>
      </c>
      <c r="F221" s="7">
        <v>-1.1170869999999999E-2</v>
      </c>
      <c r="G221" s="7">
        <v>1.490504E-2</v>
      </c>
      <c r="H221" s="8">
        <v>14905.04</v>
      </c>
      <c r="I221" s="9">
        <f t="shared" si="3"/>
        <v>14.905040000000001</v>
      </c>
      <c r="J221" s="6">
        <v>0.01</v>
      </c>
    </row>
    <row r="222" spans="1:10" x14ac:dyDescent="0.25">
      <c r="A222" s="6" t="s">
        <v>29</v>
      </c>
      <c r="B222" s="6" t="s">
        <v>31</v>
      </c>
      <c r="C222" s="6">
        <v>1000</v>
      </c>
      <c r="D222" s="6">
        <v>41565</v>
      </c>
      <c r="E222" s="7">
        <v>3.7555230000000002E-2</v>
      </c>
      <c r="F222" s="7">
        <v>7.3582680000000003E-4</v>
      </c>
      <c r="G222" s="7">
        <v>9.5054199999999997E-4</v>
      </c>
      <c r="H222" s="8">
        <v>950.54</v>
      </c>
      <c r="I222" s="9">
        <f t="shared" si="3"/>
        <v>0.95053999999999994</v>
      </c>
      <c r="J222" s="6">
        <v>0.1</v>
      </c>
    </row>
    <row r="223" spans="1:10" x14ac:dyDescent="0.25">
      <c r="A223" s="6" t="s">
        <v>29</v>
      </c>
      <c r="B223" s="6" t="s">
        <v>31</v>
      </c>
      <c r="C223" s="6">
        <v>1000</v>
      </c>
      <c r="D223" s="6">
        <v>29084</v>
      </c>
      <c r="E223" s="7">
        <v>0.68117022999999999</v>
      </c>
      <c r="F223" s="7">
        <v>4.8371830000000001E-3</v>
      </c>
      <c r="G223" s="7">
        <v>4.8395030000000002E-3</v>
      </c>
      <c r="H223" s="8">
        <v>4839.5</v>
      </c>
      <c r="I223" s="9">
        <f t="shared" si="3"/>
        <v>4.8395000000000001</v>
      </c>
      <c r="J223" s="6">
        <v>1</v>
      </c>
    </row>
    <row r="224" spans="1:10" x14ac:dyDescent="0.25">
      <c r="A224" s="6" t="s">
        <v>29</v>
      </c>
      <c r="B224" s="6" t="s">
        <v>31</v>
      </c>
      <c r="C224" s="6">
        <v>1000</v>
      </c>
      <c r="D224" s="6">
        <v>3087</v>
      </c>
      <c r="E224" s="7">
        <v>5.131836E-2</v>
      </c>
      <c r="F224" s="7">
        <v>4.0760839999999998E-3</v>
      </c>
      <c r="G224" s="7">
        <v>4.0772569999999999E-3</v>
      </c>
      <c r="H224" s="8">
        <v>4077.26</v>
      </c>
      <c r="I224" s="9">
        <f t="shared" si="3"/>
        <v>4.0772599999999999</v>
      </c>
      <c r="J224" s="6">
        <v>10</v>
      </c>
    </row>
    <row r="225" spans="1:11" x14ac:dyDescent="0.25">
      <c r="A225" s="6" t="s">
        <v>23</v>
      </c>
      <c r="B225" s="6" t="s">
        <v>26</v>
      </c>
      <c r="C225" s="6">
        <v>1000</v>
      </c>
      <c r="D225" s="6">
        <v>28750</v>
      </c>
      <c r="E225" s="7">
        <v>6.0372599999999998E-2</v>
      </c>
      <c r="F225" s="7">
        <v>1.0764010000000001E-3</v>
      </c>
      <c r="G225" s="7">
        <v>1.4491090000000001E-3</v>
      </c>
      <c r="H225" s="8">
        <v>1449.11</v>
      </c>
      <c r="I225" s="9">
        <f t="shared" si="3"/>
        <v>1.4491099999999999</v>
      </c>
      <c r="J225" s="6">
        <v>0.01</v>
      </c>
    </row>
    <row r="226" spans="1:11" x14ac:dyDescent="0.25">
      <c r="A226" s="6" t="s">
        <v>23</v>
      </c>
      <c r="B226" s="6" t="s">
        <v>26</v>
      </c>
      <c r="C226" s="6">
        <v>1000</v>
      </c>
      <c r="D226" s="6">
        <v>28500</v>
      </c>
      <c r="E226" s="7">
        <v>4.0843800000000003E-3</v>
      </c>
      <c r="F226" s="7">
        <v>1.501102E-4</v>
      </c>
      <c r="G226" s="7">
        <v>3.7856519999999999E-4</v>
      </c>
      <c r="H226" s="8">
        <v>378.57</v>
      </c>
      <c r="I226" s="9">
        <f t="shared" si="3"/>
        <v>0.37857000000000002</v>
      </c>
      <c r="J226" s="6">
        <v>0.1</v>
      </c>
    </row>
    <row r="227" spans="1:11" x14ac:dyDescent="0.25">
      <c r="A227" s="6" t="s">
        <v>23</v>
      </c>
      <c r="B227" s="6" t="s">
        <v>26</v>
      </c>
      <c r="C227" s="6">
        <v>1000</v>
      </c>
      <c r="D227" s="6">
        <v>28500</v>
      </c>
      <c r="E227" s="7">
        <v>8.3575000000000001E-4</v>
      </c>
      <c r="F227" s="7">
        <v>1.568912E-4</v>
      </c>
      <c r="G227" s="7">
        <v>1.7124459999999999E-4</v>
      </c>
      <c r="H227" s="8">
        <v>171.24</v>
      </c>
      <c r="I227" s="9">
        <f t="shared" si="3"/>
        <v>0.17124</v>
      </c>
      <c r="J227" s="6">
        <v>1</v>
      </c>
    </row>
    <row r="228" spans="1:11" x14ac:dyDescent="0.25">
      <c r="A228" s="6" t="s">
        <v>23</v>
      </c>
      <c r="B228" s="6" t="s">
        <v>26</v>
      </c>
      <c r="C228" s="6">
        <v>1000</v>
      </c>
      <c r="D228" s="6">
        <v>1190</v>
      </c>
      <c r="E228" s="7">
        <v>2.516E-5</v>
      </c>
      <c r="F228" s="7">
        <v>1.3924369999999999E-4</v>
      </c>
      <c r="G228" s="7">
        <v>1.4539659999999999E-4</v>
      </c>
      <c r="H228" s="8">
        <v>145.4</v>
      </c>
      <c r="I228" s="9">
        <f t="shared" si="3"/>
        <v>0.1454</v>
      </c>
      <c r="J228" s="6">
        <v>10</v>
      </c>
    </row>
    <row r="229" spans="1:11" x14ac:dyDescent="0.25">
      <c r="A229" s="6" t="s">
        <v>29</v>
      </c>
      <c r="B229" s="6" t="s">
        <v>26</v>
      </c>
      <c r="C229" s="6">
        <v>1000</v>
      </c>
      <c r="D229" s="6">
        <v>36037</v>
      </c>
      <c r="E229" s="7">
        <v>0.42397673000000002</v>
      </c>
      <c r="F229" s="7">
        <v>7.0613920000000001E-4</v>
      </c>
      <c r="G229" s="7">
        <v>3.4300200000000002E-3</v>
      </c>
      <c r="H229" s="8">
        <v>3430.02</v>
      </c>
      <c r="I229" s="9">
        <f t="shared" si="3"/>
        <v>3.4300199999999998</v>
      </c>
      <c r="J229" s="6">
        <v>0.01</v>
      </c>
    </row>
    <row r="230" spans="1:11" x14ac:dyDescent="0.25">
      <c r="A230" s="6" t="s">
        <v>29</v>
      </c>
      <c r="B230" s="6" t="s">
        <v>26</v>
      </c>
      <c r="C230" s="6">
        <v>1000</v>
      </c>
      <c r="D230" s="6">
        <v>27187</v>
      </c>
      <c r="E230" s="7">
        <v>4.3493899999999999E-3</v>
      </c>
      <c r="F230" s="7">
        <v>2.049807E-4</v>
      </c>
      <c r="G230" s="7">
        <v>3.9997559999999999E-4</v>
      </c>
      <c r="H230" s="8">
        <v>399.98</v>
      </c>
      <c r="I230" s="9">
        <f t="shared" si="3"/>
        <v>0.39998</v>
      </c>
      <c r="J230" s="6">
        <v>0.1</v>
      </c>
    </row>
    <row r="231" spans="1:11" x14ac:dyDescent="0.25">
      <c r="A231" s="6" t="s">
        <v>29</v>
      </c>
      <c r="B231" s="6" t="s">
        <v>26</v>
      </c>
      <c r="C231" s="6">
        <v>1000</v>
      </c>
      <c r="D231" s="6">
        <v>3085</v>
      </c>
      <c r="E231" s="7">
        <v>1.2237000000000001E-4</v>
      </c>
      <c r="F231" s="7">
        <v>1.8515719999999999E-4</v>
      </c>
      <c r="G231" s="7">
        <v>1.991664E-4</v>
      </c>
      <c r="H231" s="8">
        <v>199.17</v>
      </c>
      <c r="I231" s="9">
        <f t="shared" si="3"/>
        <v>0.19916999999999999</v>
      </c>
      <c r="J231" s="6">
        <v>1</v>
      </c>
    </row>
    <row r="232" spans="1:11" x14ac:dyDescent="0.25">
      <c r="A232" s="6" t="s">
        <v>29</v>
      </c>
      <c r="B232" s="6" t="s">
        <v>26</v>
      </c>
      <c r="C232" s="6">
        <v>1000</v>
      </c>
      <c r="D232" s="6">
        <v>3146</v>
      </c>
      <c r="E232" s="7">
        <v>1.2396999999999999E-4</v>
      </c>
      <c r="F232" s="7">
        <v>1.93096E-4</v>
      </c>
      <c r="G232" s="7">
        <v>1.98507E-4</v>
      </c>
      <c r="H232" s="8">
        <v>198.51</v>
      </c>
      <c r="I232" s="9">
        <f t="shared" si="3"/>
        <v>0.19850999999999999</v>
      </c>
      <c r="J232" s="6">
        <v>10</v>
      </c>
    </row>
    <row r="234" spans="1:11" x14ac:dyDescent="0.25">
      <c r="A234" s="6" t="s">
        <v>32</v>
      </c>
      <c r="B234" s="6" t="s">
        <v>1</v>
      </c>
      <c r="C234" s="6" t="s">
        <v>2</v>
      </c>
      <c r="D234" s="6" t="s">
        <v>4</v>
      </c>
      <c r="E234" s="7" t="s">
        <v>5</v>
      </c>
      <c r="F234" s="6" t="s">
        <v>6</v>
      </c>
      <c r="G234" s="6" t="s">
        <v>7</v>
      </c>
      <c r="H234" s="8" t="s">
        <v>8</v>
      </c>
      <c r="J234" s="6" t="s">
        <v>33</v>
      </c>
      <c r="K234" s="1" t="s">
        <v>37</v>
      </c>
    </row>
    <row r="235" spans="1:11" x14ac:dyDescent="0.25">
      <c r="A235" s="6" t="s">
        <v>34</v>
      </c>
      <c r="B235" s="6" t="s">
        <v>35</v>
      </c>
      <c r="C235" s="6">
        <v>0.1</v>
      </c>
      <c r="D235" s="6">
        <v>5540</v>
      </c>
      <c r="E235" s="7">
        <v>0</v>
      </c>
      <c r="F235" s="7">
        <v>-8.7907369999999997E-7</v>
      </c>
      <c r="G235" s="7">
        <v>8.8617959999999999E-7</v>
      </c>
      <c r="H235" s="8">
        <v>0.89</v>
      </c>
      <c r="I235" s="9">
        <f t="shared" ref="I235:I254" si="4">H235/C235</f>
        <v>8.9</v>
      </c>
      <c r="J235" s="6">
        <v>0.1</v>
      </c>
      <c r="K235">
        <f>J235/0.02</f>
        <v>5</v>
      </c>
    </row>
    <row r="236" spans="1:11" x14ac:dyDescent="0.25">
      <c r="A236" s="6" t="s">
        <v>34</v>
      </c>
      <c r="B236" s="6" t="s">
        <v>35</v>
      </c>
      <c r="C236" s="6">
        <v>0.1</v>
      </c>
      <c r="D236" s="6">
        <v>5649</v>
      </c>
      <c r="E236" s="7">
        <v>0</v>
      </c>
      <c r="F236" s="7">
        <v>-1.3974389999999999E-7</v>
      </c>
      <c r="G236" s="7">
        <v>1.588395E-7</v>
      </c>
      <c r="H236" s="8">
        <v>0.16</v>
      </c>
      <c r="I236" s="9">
        <f t="shared" si="4"/>
        <v>1.5999999999999999</v>
      </c>
      <c r="J236" s="6">
        <v>0.4</v>
      </c>
      <c r="K236">
        <f>J236/0.02</f>
        <v>20</v>
      </c>
    </row>
    <row r="237" spans="1:11" x14ac:dyDescent="0.25">
      <c r="A237" s="6" t="s">
        <v>34</v>
      </c>
      <c r="B237" s="6" t="s">
        <v>35</v>
      </c>
      <c r="C237" s="6">
        <v>0.1</v>
      </c>
      <c r="D237" s="6">
        <v>4050</v>
      </c>
      <c r="E237" s="7">
        <v>0</v>
      </c>
      <c r="F237" s="7">
        <v>2.132586E-7</v>
      </c>
      <c r="G237" s="7">
        <v>2.5603029999999997E-7</v>
      </c>
      <c r="H237" s="8">
        <v>0.26</v>
      </c>
      <c r="I237" s="9">
        <f t="shared" si="4"/>
        <v>2.6</v>
      </c>
      <c r="J237" s="6">
        <v>3.2</v>
      </c>
      <c r="K237">
        <f>J237/0.02</f>
        <v>160</v>
      </c>
    </row>
    <row r="238" spans="1:11" x14ac:dyDescent="0.25">
      <c r="A238" s="6" t="s">
        <v>34</v>
      </c>
      <c r="B238" s="6" t="s">
        <v>35</v>
      </c>
      <c r="C238" s="6">
        <v>0.1</v>
      </c>
      <c r="D238" s="6">
        <v>2446</v>
      </c>
      <c r="E238" s="7">
        <v>0</v>
      </c>
      <c r="F238" s="7">
        <v>8.952331E-8</v>
      </c>
      <c r="G238" s="7">
        <v>9.2721169999999995E-8</v>
      </c>
      <c r="H238" s="8">
        <v>0.09</v>
      </c>
      <c r="I238" s="9">
        <f t="shared" si="4"/>
        <v>0.89999999999999991</v>
      </c>
      <c r="J238" s="6">
        <v>52.2</v>
      </c>
      <c r="K238">
        <f>J238/0.02</f>
        <v>2610</v>
      </c>
    </row>
    <row r="239" spans="1:11" x14ac:dyDescent="0.25">
      <c r="A239" s="6" t="s">
        <v>34</v>
      </c>
      <c r="B239" s="6" t="s">
        <v>35</v>
      </c>
      <c r="C239" s="6">
        <v>1000</v>
      </c>
      <c r="D239" s="6">
        <v>5675</v>
      </c>
      <c r="E239" s="7">
        <v>4.3843239999999999E-2</v>
      </c>
      <c r="F239" s="7">
        <v>-2.1833429999999999E-3</v>
      </c>
      <c r="G239" s="7">
        <v>2.7795110000000001E-3</v>
      </c>
      <c r="H239" s="8">
        <v>2779.51</v>
      </c>
      <c r="I239" s="9">
        <f t="shared" si="4"/>
        <v>2.7795100000000001</v>
      </c>
      <c r="J239" s="6">
        <v>0.1</v>
      </c>
      <c r="K239">
        <f>J239/0.02</f>
        <v>5</v>
      </c>
    </row>
    <row r="240" spans="1:11" x14ac:dyDescent="0.25">
      <c r="A240" s="6" t="s">
        <v>34</v>
      </c>
      <c r="B240" s="6" t="s">
        <v>35</v>
      </c>
      <c r="C240" s="6">
        <v>1000</v>
      </c>
      <c r="D240" s="6">
        <v>7675</v>
      </c>
      <c r="E240" s="7">
        <v>6.8261299999999997E-3</v>
      </c>
      <c r="F240" s="7">
        <v>2.7870530000000002E-4</v>
      </c>
      <c r="G240" s="7">
        <v>9.4307919999999995E-4</v>
      </c>
      <c r="H240" s="8">
        <v>943.08</v>
      </c>
      <c r="I240" s="9">
        <f t="shared" si="4"/>
        <v>0.94308000000000003</v>
      </c>
      <c r="J240" s="6">
        <v>0.4</v>
      </c>
      <c r="K240">
        <f t="shared" ref="K240:K254" si="5">J240/0.02</f>
        <v>20</v>
      </c>
    </row>
    <row r="241" spans="1:11" x14ac:dyDescent="0.25">
      <c r="A241" s="6" t="s">
        <v>34</v>
      </c>
      <c r="B241" s="6" t="s">
        <v>35</v>
      </c>
      <c r="C241" s="6">
        <v>1000</v>
      </c>
      <c r="D241" s="6">
        <v>3384</v>
      </c>
      <c r="E241" s="7">
        <v>6.4649999999999999E-5</v>
      </c>
      <c r="F241" s="7">
        <v>7.3205420000000004E-5</v>
      </c>
      <c r="G241" s="7">
        <v>1.382178E-4</v>
      </c>
      <c r="H241" s="8">
        <v>138.22</v>
      </c>
      <c r="I241" s="9">
        <f t="shared" si="4"/>
        <v>0.13822000000000001</v>
      </c>
      <c r="J241" s="6">
        <v>3.2</v>
      </c>
      <c r="K241">
        <f t="shared" si="5"/>
        <v>160</v>
      </c>
    </row>
    <row r="242" spans="1:11" x14ac:dyDescent="0.25">
      <c r="A242" s="6" t="s">
        <v>34</v>
      </c>
      <c r="B242" s="6" t="s">
        <v>35</v>
      </c>
      <c r="C242" s="6">
        <v>1000</v>
      </c>
      <c r="D242" s="6">
        <v>1920</v>
      </c>
      <c r="E242" s="7">
        <v>2.77203E-3</v>
      </c>
      <c r="F242" s="7">
        <v>4.0043209999999997E-5</v>
      </c>
      <c r="G242" s="7">
        <v>1.2015680000000001E-3</v>
      </c>
      <c r="H242" s="8">
        <v>1201.57</v>
      </c>
      <c r="I242" s="9">
        <f t="shared" si="4"/>
        <v>1.20157</v>
      </c>
      <c r="J242" s="6">
        <v>52.2</v>
      </c>
      <c r="K242">
        <f t="shared" si="5"/>
        <v>2610</v>
      </c>
    </row>
    <row r="243" spans="1:11" x14ac:dyDescent="0.25">
      <c r="A243" s="6" t="s">
        <v>34</v>
      </c>
      <c r="B243" s="6" t="s">
        <v>35</v>
      </c>
      <c r="C243" s="6">
        <v>100</v>
      </c>
      <c r="D243" s="6">
        <v>6700</v>
      </c>
      <c r="E243" s="7">
        <v>7.6334999999999999E-4</v>
      </c>
      <c r="F243" s="7">
        <v>-2.8904819999999999E-4</v>
      </c>
      <c r="G243" s="7">
        <v>3.3753849999999997E-4</v>
      </c>
      <c r="H243" s="8">
        <v>337.54</v>
      </c>
      <c r="I243" s="9">
        <f t="shared" si="4"/>
        <v>3.3754000000000004</v>
      </c>
      <c r="J243" s="6">
        <v>0.1</v>
      </c>
      <c r="K243">
        <f>J243/0.02</f>
        <v>5</v>
      </c>
    </row>
    <row r="244" spans="1:11" x14ac:dyDescent="0.25">
      <c r="A244" s="6" t="s">
        <v>34</v>
      </c>
      <c r="B244" s="6" t="s">
        <v>35</v>
      </c>
      <c r="C244" s="6">
        <v>100</v>
      </c>
      <c r="D244" s="6">
        <v>5636</v>
      </c>
      <c r="E244" s="7">
        <v>1.3730000000000001E-5</v>
      </c>
      <c r="F244" s="7">
        <v>1.0708450000000001E-5</v>
      </c>
      <c r="G244" s="7">
        <v>4.9355119999999999E-5</v>
      </c>
      <c r="H244" s="8">
        <v>49.36</v>
      </c>
      <c r="I244" s="9">
        <f t="shared" si="4"/>
        <v>0.49359999999999998</v>
      </c>
      <c r="J244" s="6">
        <v>0.4</v>
      </c>
      <c r="K244">
        <f t="shared" si="5"/>
        <v>20</v>
      </c>
    </row>
    <row r="245" spans="1:11" x14ac:dyDescent="0.25">
      <c r="A245" s="6" t="s">
        <v>34</v>
      </c>
      <c r="B245" s="6" t="s">
        <v>35</v>
      </c>
      <c r="C245" s="6">
        <v>100</v>
      </c>
      <c r="D245" s="6">
        <v>3121</v>
      </c>
      <c r="E245" s="7">
        <v>1.28E-6</v>
      </c>
      <c r="F245" s="7">
        <v>-1.686861E-5</v>
      </c>
      <c r="G245" s="7">
        <v>2.0246080000000001E-5</v>
      </c>
      <c r="H245" s="8">
        <v>20.25</v>
      </c>
      <c r="I245" s="9">
        <f t="shared" si="4"/>
        <v>0.20250000000000001</v>
      </c>
      <c r="J245" s="6">
        <v>3.2</v>
      </c>
      <c r="K245">
        <f t="shared" si="5"/>
        <v>160</v>
      </c>
    </row>
    <row r="246" spans="1:11" x14ac:dyDescent="0.25">
      <c r="A246" s="6" t="s">
        <v>34</v>
      </c>
      <c r="B246" s="6" t="s">
        <v>35</v>
      </c>
      <c r="C246" s="6">
        <v>100</v>
      </c>
      <c r="D246" s="6">
        <v>2460</v>
      </c>
      <c r="E246" s="7">
        <v>6.7999999999999995E-7</v>
      </c>
      <c r="F246" s="7">
        <v>1.613708E-5</v>
      </c>
      <c r="G246" s="7">
        <v>1.6676739999999998E-5</v>
      </c>
      <c r="H246" s="8">
        <v>16.68</v>
      </c>
      <c r="I246" s="9">
        <f t="shared" si="4"/>
        <v>0.1668</v>
      </c>
      <c r="J246" s="6">
        <v>52.2</v>
      </c>
      <c r="K246">
        <f t="shared" si="5"/>
        <v>2610</v>
      </c>
    </row>
    <row r="247" spans="1:11" x14ac:dyDescent="0.25">
      <c r="A247" s="6" t="s">
        <v>34</v>
      </c>
      <c r="B247" s="6" t="s">
        <v>35</v>
      </c>
      <c r="C247" s="6">
        <v>10</v>
      </c>
      <c r="D247" s="6">
        <v>8300</v>
      </c>
      <c r="E247" s="7">
        <v>1.383E-5</v>
      </c>
      <c r="F247" s="7">
        <v>-3.745442E-5</v>
      </c>
      <c r="G247" s="7">
        <v>4.082437E-5</v>
      </c>
      <c r="H247" s="8">
        <v>40.82</v>
      </c>
      <c r="I247" s="9">
        <f t="shared" si="4"/>
        <v>4.0819999999999999</v>
      </c>
      <c r="J247" s="6">
        <v>0.1</v>
      </c>
      <c r="K247">
        <f>J247/0.02</f>
        <v>5</v>
      </c>
    </row>
    <row r="248" spans="1:11" x14ac:dyDescent="0.25">
      <c r="A248" s="6" t="s">
        <v>34</v>
      </c>
      <c r="B248" s="6" t="s">
        <v>35</v>
      </c>
      <c r="C248" s="6">
        <v>10</v>
      </c>
      <c r="D248" s="6">
        <v>5991</v>
      </c>
      <c r="E248" s="7">
        <v>6.0999999999999998E-7</v>
      </c>
      <c r="F248" s="7">
        <v>-9.2362040000000007E-6</v>
      </c>
      <c r="G248" s="7">
        <v>1.009269E-5</v>
      </c>
      <c r="H248" s="8">
        <v>10.09</v>
      </c>
      <c r="I248" s="9">
        <f t="shared" si="4"/>
        <v>1.0089999999999999</v>
      </c>
      <c r="J248" s="6">
        <v>0.4</v>
      </c>
      <c r="K248">
        <f t="shared" si="5"/>
        <v>20</v>
      </c>
    </row>
    <row r="249" spans="1:11" x14ac:dyDescent="0.25">
      <c r="A249" s="6" t="s">
        <v>34</v>
      </c>
      <c r="B249" s="6" t="s">
        <v>35</v>
      </c>
      <c r="C249" s="6">
        <v>10</v>
      </c>
      <c r="D249" s="6">
        <v>16302</v>
      </c>
      <c r="E249" s="7">
        <v>3.4999999999999998E-7</v>
      </c>
      <c r="F249" s="7">
        <v>-4.5525729999999997E-6</v>
      </c>
      <c r="G249" s="7">
        <v>4.6627600000000002E-6</v>
      </c>
      <c r="H249" s="8">
        <v>4.66</v>
      </c>
      <c r="I249" s="9">
        <f t="shared" si="4"/>
        <v>0.46600000000000003</v>
      </c>
      <c r="J249" s="6">
        <v>3.2</v>
      </c>
      <c r="K249">
        <f t="shared" si="5"/>
        <v>160</v>
      </c>
    </row>
    <row r="250" spans="1:11" x14ac:dyDescent="0.25">
      <c r="A250" s="6" t="s">
        <v>34</v>
      </c>
      <c r="B250" s="6" t="s">
        <v>35</v>
      </c>
      <c r="C250" s="6">
        <v>10</v>
      </c>
      <c r="D250" s="6">
        <v>2800</v>
      </c>
      <c r="E250" s="7">
        <v>0</v>
      </c>
      <c r="F250" s="7">
        <v>7.1799040000000006E-8</v>
      </c>
      <c r="G250" s="7">
        <v>4.0789749999999998E-7</v>
      </c>
      <c r="H250" s="8">
        <v>0.41</v>
      </c>
      <c r="I250" s="9">
        <f t="shared" si="4"/>
        <v>4.0999999999999995E-2</v>
      </c>
      <c r="J250" s="6">
        <v>52.2</v>
      </c>
      <c r="K250">
        <f t="shared" si="5"/>
        <v>2610</v>
      </c>
    </row>
    <row r="251" spans="1:11" x14ac:dyDescent="0.25">
      <c r="A251" s="6" t="s">
        <v>34</v>
      </c>
      <c r="B251" s="6" t="s">
        <v>35</v>
      </c>
      <c r="C251" s="6">
        <v>1</v>
      </c>
      <c r="D251" s="6">
        <v>8250</v>
      </c>
      <c r="E251" s="7">
        <v>1.1999999999999999E-7</v>
      </c>
      <c r="F251" s="7">
        <v>-3.6232459999999999E-6</v>
      </c>
      <c r="G251" s="7">
        <v>3.8811790000000003E-6</v>
      </c>
      <c r="H251" s="8">
        <v>3.88</v>
      </c>
      <c r="I251" s="9">
        <f t="shared" si="4"/>
        <v>3.88</v>
      </c>
      <c r="J251" s="6">
        <v>0.1</v>
      </c>
      <c r="K251">
        <f>J251/0.02</f>
        <v>5</v>
      </c>
    </row>
    <row r="252" spans="1:11" x14ac:dyDescent="0.25">
      <c r="A252" s="6" t="s">
        <v>34</v>
      </c>
      <c r="B252" s="6" t="s">
        <v>35</v>
      </c>
      <c r="C252" s="6">
        <v>1</v>
      </c>
      <c r="D252" s="6">
        <v>5171</v>
      </c>
      <c r="E252" s="7">
        <v>0</v>
      </c>
      <c r="F252" s="7">
        <v>-2.6954150000000001E-7</v>
      </c>
      <c r="G252" s="7">
        <v>6.0720640000000001E-7</v>
      </c>
      <c r="H252" s="8">
        <v>0.61</v>
      </c>
      <c r="I252" s="9">
        <f t="shared" si="4"/>
        <v>0.61</v>
      </c>
      <c r="J252" s="6">
        <v>0.4</v>
      </c>
      <c r="K252">
        <f t="shared" si="5"/>
        <v>20</v>
      </c>
    </row>
    <row r="253" spans="1:11" x14ac:dyDescent="0.25">
      <c r="A253" s="6" t="s">
        <v>34</v>
      </c>
      <c r="B253" s="6" t="s">
        <v>35</v>
      </c>
      <c r="C253" s="6">
        <v>1</v>
      </c>
      <c r="D253" s="6">
        <v>2943</v>
      </c>
      <c r="E253" s="7">
        <v>0</v>
      </c>
      <c r="F253" s="7">
        <v>-3.0559340000000002E-7</v>
      </c>
      <c r="G253" s="7">
        <v>3.3278180000000001E-7</v>
      </c>
      <c r="H253" s="8">
        <v>0.33</v>
      </c>
      <c r="I253" s="9">
        <f t="shared" si="4"/>
        <v>0.33</v>
      </c>
      <c r="J253" s="6">
        <v>3.2</v>
      </c>
      <c r="K253">
        <f t="shared" si="5"/>
        <v>160</v>
      </c>
    </row>
    <row r="254" spans="1:11" x14ac:dyDescent="0.25">
      <c r="A254" s="6" t="s">
        <v>34</v>
      </c>
      <c r="B254" s="6" t="s">
        <v>35</v>
      </c>
      <c r="C254" s="6">
        <v>1</v>
      </c>
      <c r="D254" s="6">
        <v>2722</v>
      </c>
      <c r="E254" s="7">
        <v>0</v>
      </c>
      <c r="F254" s="7">
        <v>1.3598389999999999E-7</v>
      </c>
      <c r="G254" s="7">
        <v>1.4348639999999999E-7</v>
      </c>
      <c r="H254" s="8">
        <v>0.14000000000000001</v>
      </c>
      <c r="I254" s="9">
        <f t="shared" si="4"/>
        <v>0.14000000000000001</v>
      </c>
      <c r="J254" s="6">
        <v>52.2</v>
      </c>
      <c r="K254">
        <f t="shared" si="5"/>
        <v>2610</v>
      </c>
    </row>
    <row r="255" spans="1:11" x14ac:dyDescent="0.25">
      <c r="A255" s="6" t="s">
        <v>39</v>
      </c>
      <c r="B255" s="6" t="s">
        <v>38</v>
      </c>
      <c r="C255" s="6">
        <v>0.1</v>
      </c>
      <c r="D255" s="6">
        <v>550</v>
      </c>
      <c r="E255" s="7">
        <v>4.0000000000000001E-8</v>
      </c>
      <c r="F255" s="7">
        <v>4.0976829999999999E-6</v>
      </c>
      <c r="G255" s="7">
        <v>8.6241109999999994E-6</v>
      </c>
      <c r="H255" s="8">
        <v>8.6199999999999992</v>
      </c>
      <c r="I255" s="9">
        <f t="shared" ref="I255:I282" si="6">H255/C255</f>
        <v>86.199999999999989</v>
      </c>
      <c r="J255" s="6">
        <v>0.01</v>
      </c>
    </row>
    <row r="256" spans="1:11" x14ac:dyDescent="0.25">
      <c r="A256" s="6" t="s">
        <v>39</v>
      </c>
      <c r="B256" s="6" t="s">
        <v>38</v>
      </c>
      <c r="C256" s="6">
        <v>0.1</v>
      </c>
      <c r="D256" s="6">
        <v>550</v>
      </c>
      <c r="E256" s="7">
        <v>1E-8</v>
      </c>
      <c r="F256" s="7">
        <v>1.8385109999999999E-6</v>
      </c>
      <c r="G256" s="7">
        <v>3.0984470000000001E-6</v>
      </c>
      <c r="H256" s="8">
        <v>3.1</v>
      </c>
      <c r="I256" s="9">
        <f t="shared" si="6"/>
        <v>31</v>
      </c>
      <c r="J256" s="6">
        <v>0.1</v>
      </c>
    </row>
    <row r="257" spans="1:10" x14ac:dyDescent="0.25">
      <c r="A257" s="6" t="s">
        <v>39</v>
      </c>
      <c r="B257" s="6" t="s">
        <v>38</v>
      </c>
      <c r="C257" s="6">
        <v>0.1</v>
      </c>
      <c r="D257" s="6">
        <v>550</v>
      </c>
      <c r="E257" s="7">
        <v>0</v>
      </c>
      <c r="F257" s="7">
        <v>2.0459729999999999E-6</v>
      </c>
      <c r="G257" s="7">
        <v>2.103729E-6</v>
      </c>
      <c r="H257" s="8">
        <v>2.1</v>
      </c>
      <c r="I257" s="9">
        <f t="shared" si="6"/>
        <v>21</v>
      </c>
      <c r="J257" s="6">
        <v>1</v>
      </c>
    </row>
    <row r="258" spans="1:10" x14ac:dyDescent="0.25">
      <c r="A258" s="6" t="s">
        <v>39</v>
      </c>
      <c r="B258" s="6" t="s">
        <v>38</v>
      </c>
      <c r="C258" s="6">
        <v>0.1</v>
      </c>
      <c r="D258" s="6">
        <v>510</v>
      </c>
      <c r="E258" s="7">
        <v>0</v>
      </c>
      <c r="F258" s="7">
        <v>2.0740719999999998E-6</v>
      </c>
      <c r="G258" s="7">
        <v>2.1049890000000001E-6</v>
      </c>
      <c r="H258" s="8">
        <v>2.1</v>
      </c>
      <c r="I258" s="9">
        <f t="shared" si="6"/>
        <v>21</v>
      </c>
      <c r="J258" s="6">
        <v>2</v>
      </c>
    </row>
    <row r="259" spans="1:10" x14ac:dyDescent="0.25">
      <c r="A259" s="6" t="s">
        <v>39</v>
      </c>
      <c r="B259" s="6" t="s">
        <v>38</v>
      </c>
      <c r="C259" s="6">
        <v>0.1</v>
      </c>
      <c r="D259" s="6">
        <v>360</v>
      </c>
      <c r="E259" s="7">
        <v>0</v>
      </c>
      <c r="F259" s="7">
        <v>2.127486E-6</v>
      </c>
      <c r="G259" s="7">
        <v>2.1489439999999998E-6</v>
      </c>
      <c r="H259" s="8">
        <v>2.15</v>
      </c>
      <c r="I259" s="9">
        <f t="shared" si="6"/>
        <v>21.499999999999996</v>
      </c>
      <c r="J259" s="6">
        <v>3</v>
      </c>
    </row>
    <row r="260" spans="1:10" x14ac:dyDescent="0.25">
      <c r="A260" s="6" t="s">
        <v>39</v>
      </c>
      <c r="B260" s="6" t="s">
        <v>38</v>
      </c>
      <c r="C260" s="6">
        <v>0.1</v>
      </c>
      <c r="D260" s="6">
        <v>230</v>
      </c>
      <c r="E260" s="7">
        <v>0</v>
      </c>
      <c r="F260" s="7">
        <v>2.1023749999999999E-6</v>
      </c>
      <c r="G260" s="7">
        <v>2.1255729999999999E-6</v>
      </c>
      <c r="H260" s="8">
        <v>2.13</v>
      </c>
      <c r="I260" s="9">
        <f t="shared" si="6"/>
        <v>21.299999999999997</v>
      </c>
      <c r="J260" s="6">
        <v>5</v>
      </c>
    </row>
    <row r="261" spans="1:10" x14ac:dyDescent="0.25">
      <c r="A261" s="6" t="s">
        <v>39</v>
      </c>
      <c r="B261" s="6" t="s">
        <v>38</v>
      </c>
      <c r="C261" s="6">
        <v>0.1</v>
      </c>
      <c r="D261" s="6">
        <v>120</v>
      </c>
      <c r="E261" s="7">
        <v>0</v>
      </c>
      <c r="F261" s="7">
        <v>2.1800159999999999E-6</v>
      </c>
      <c r="G261" s="7">
        <v>2.193911E-6</v>
      </c>
      <c r="H261" s="8">
        <v>2.19</v>
      </c>
      <c r="I261" s="9">
        <f t="shared" si="6"/>
        <v>21.9</v>
      </c>
      <c r="J261" s="6">
        <v>10</v>
      </c>
    </row>
    <row r="262" spans="1:10" x14ac:dyDescent="0.25">
      <c r="A262" s="6" t="s">
        <v>39</v>
      </c>
      <c r="B262" s="6" t="s">
        <v>38</v>
      </c>
      <c r="C262" s="6">
        <v>1</v>
      </c>
      <c r="D262" s="6">
        <v>550</v>
      </c>
      <c r="E262" s="7">
        <v>5.3000000000000001E-7</v>
      </c>
      <c r="F262" s="7">
        <v>1.5632280000000001E-5</v>
      </c>
      <c r="G262" s="7">
        <v>3.1010100000000003E-5</v>
      </c>
      <c r="H262" s="8">
        <v>31.01</v>
      </c>
      <c r="I262" s="9">
        <f t="shared" si="6"/>
        <v>31.01</v>
      </c>
      <c r="J262" s="6">
        <v>0.01</v>
      </c>
    </row>
    <row r="263" spans="1:10" x14ac:dyDescent="0.25">
      <c r="A263" s="6" t="s">
        <v>39</v>
      </c>
      <c r="B263" s="6" t="s">
        <v>38</v>
      </c>
      <c r="C263" s="6">
        <v>1</v>
      </c>
      <c r="D263" s="6">
        <v>550</v>
      </c>
      <c r="E263" s="7">
        <v>1E-8</v>
      </c>
      <c r="F263" s="7">
        <v>2.7628769999999998E-6</v>
      </c>
      <c r="G263" s="7">
        <v>3.9348489999999999E-6</v>
      </c>
      <c r="H263" s="8">
        <v>3.93</v>
      </c>
      <c r="I263" s="9">
        <f t="shared" si="6"/>
        <v>3.93</v>
      </c>
      <c r="J263" s="6">
        <v>0.1</v>
      </c>
    </row>
    <row r="264" spans="1:10" x14ac:dyDescent="0.25">
      <c r="A264" s="6" t="s">
        <v>39</v>
      </c>
      <c r="B264" s="6" t="s">
        <v>38</v>
      </c>
      <c r="C264" s="6">
        <v>1</v>
      </c>
      <c r="D264" s="6">
        <v>550</v>
      </c>
      <c r="E264" s="7">
        <v>0</v>
      </c>
      <c r="F264" s="7">
        <v>2.246859E-6</v>
      </c>
      <c r="G264" s="7">
        <v>2.3136810000000001E-6</v>
      </c>
      <c r="H264" s="8">
        <v>2.31</v>
      </c>
      <c r="I264" s="9">
        <f t="shared" si="6"/>
        <v>2.31</v>
      </c>
      <c r="J264" s="6">
        <v>1</v>
      </c>
    </row>
    <row r="265" spans="1:10" x14ac:dyDescent="0.25">
      <c r="A265" s="6" t="s">
        <v>39</v>
      </c>
      <c r="B265" s="6" t="s">
        <v>38</v>
      </c>
      <c r="C265" s="6">
        <v>1</v>
      </c>
      <c r="D265" s="6">
        <v>510</v>
      </c>
      <c r="E265" s="7">
        <v>0</v>
      </c>
      <c r="F265" s="7">
        <v>2.1099290000000001E-6</v>
      </c>
      <c r="G265" s="7">
        <v>2.1463480000000002E-6</v>
      </c>
      <c r="H265" s="8">
        <v>2.15</v>
      </c>
      <c r="I265" s="9">
        <f t="shared" si="6"/>
        <v>2.15</v>
      </c>
      <c r="J265" s="6">
        <v>2</v>
      </c>
    </row>
    <row r="266" spans="1:10" x14ac:dyDescent="0.25">
      <c r="A266" s="6" t="s">
        <v>39</v>
      </c>
      <c r="B266" s="6" t="s">
        <v>38</v>
      </c>
      <c r="C266" s="6">
        <v>1</v>
      </c>
      <c r="D266" s="6">
        <v>360</v>
      </c>
      <c r="E266" s="7">
        <v>0</v>
      </c>
      <c r="F266" s="7">
        <v>2.3335260000000001E-6</v>
      </c>
      <c r="G266" s="7">
        <v>2.3591999999999998E-6</v>
      </c>
      <c r="H266" s="8">
        <v>2.36</v>
      </c>
      <c r="I266" s="9">
        <f t="shared" si="6"/>
        <v>2.36</v>
      </c>
      <c r="J266" s="6">
        <v>3</v>
      </c>
    </row>
    <row r="267" spans="1:10" x14ac:dyDescent="0.25">
      <c r="A267" s="6" t="s">
        <v>39</v>
      </c>
      <c r="B267" s="6" t="s">
        <v>38</v>
      </c>
      <c r="C267" s="6">
        <v>1</v>
      </c>
      <c r="D267" s="6">
        <v>230</v>
      </c>
      <c r="E267" s="7">
        <v>0</v>
      </c>
      <c r="F267" s="7">
        <v>2.1396869999999999E-6</v>
      </c>
      <c r="G267" s="7">
        <v>2.165667E-6</v>
      </c>
      <c r="H267" s="8">
        <v>2.17</v>
      </c>
      <c r="I267" s="9">
        <f t="shared" si="6"/>
        <v>2.17</v>
      </c>
      <c r="J267" s="6">
        <v>5</v>
      </c>
    </row>
    <row r="268" spans="1:10" x14ac:dyDescent="0.25">
      <c r="A268" s="6" t="s">
        <v>39</v>
      </c>
      <c r="B268" s="6" t="s">
        <v>38</v>
      </c>
      <c r="C268" s="6">
        <v>1</v>
      </c>
      <c r="D268" s="6">
        <v>120</v>
      </c>
      <c r="E268" s="7">
        <v>0</v>
      </c>
      <c r="F268" s="7">
        <v>2.3920250000000002E-6</v>
      </c>
      <c r="G268" s="7">
        <v>2.4010879999999999E-6</v>
      </c>
      <c r="H268" s="8">
        <v>2.4</v>
      </c>
      <c r="I268" s="9">
        <f t="shared" si="6"/>
        <v>2.4</v>
      </c>
      <c r="J268" s="6">
        <v>10</v>
      </c>
    </row>
    <row r="269" spans="1:10" x14ac:dyDescent="0.25">
      <c r="A269" s="6" t="s">
        <v>39</v>
      </c>
      <c r="B269" s="6" t="s">
        <v>38</v>
      </c>
      <c r="C269" s="6">
        <v>100</v>
      </c>
      <c r="D269" s="6">
        <v>550</v>
      </c>
      <c r="E269" s="7">
        <v>3.84893E-3</v>
      </c>
      <c r="F269" s="7">
        <v>7.2398950000000003E-4</v>
      </c>
      <c r="G269" s="7">
        <v>2.6453840000000002E-3</v>
      </c>
      <c r="H269" s="8">
        <v>2645.38</v>
      </c>
      <c r="I269" s="9">
        <f t="shared" si="6"/>
        <v>26.453800000000001</v>
      </c>
      <c r="J269" s="6">
        <v>0.01</v>
      </c>
    </row>
    <row r="270" spans="1:10" x14ac:dyDescent="0.25">
      <c r="A270" s="6" t="s">
        <v>39</v>
      </c>
      <c r="B270" s="6" t="s">
        <v>38</v>
      </c>
      <c r="C270" s="6">
        <v>100</v>
      </c>
      <c r="D270" s="6">
        <v>550</v>
      </c>
      <c r="E270" s="7">
        <v>5.0403000000000004E-4</v>
      </c>
      <c r="F270" s="7">
        <v>-8.4988220000000001E-4</v>
      </c>
      <c r="G270" s="7">
        <v>9.5729750000000003E-4</v>
      </c>
      <c r="H270" s="8">
        <v>957.3</v>
      </c>
      <c r="I270" s="9">
        <f t="shared" si="6"/>
        <v>9.5730000000000004</v>
      </c>
      <c r="J270" s="6">
        <v>0.1</v>
      </c>
    </row>
    <row r="271" spans="1:10" x14ac:dyDescent="0.25">
      <c r="A271" s="6" t="s">
        <v>39</v>
      </c>
      <c r="B271" s="6" t="s">
        <v>38</v>
      </c>
      <c r="C271" s="6">
        <v>100</v>
      </c>
      <c r="D271" s="6">
        <v>550</v>
      </c>
      <c r="E271" s="7">
        <v>4.4540999999999998E-4</v>
      </c>
      <c r="F271" s="7">
        <v>-8.9760369999999999E-4</v>
      </c>
      <c r="G271" s="7">
        <v>8.9991210000000003E-4</v>
      </c>
      <c r="H271" s="8">
        <v>899.91</v>
      </c>
      <c r="I271" s="9">
        <f t="shared" si="6"/>
        <v>8.9991000000000003</v>
      </c>
      <c r="J271" s="6">
        <v>1</v>
      </c>
    </row>
    <row r="272" spans="1:10" x14ac:dyDescent="0.25">
      <c r="A272" s="6" t="s">
        <v>39</v>
      </c>
      <c r="B272" s="6" t="s">
        <v>38</v>
      </c>
      <c r="C272" s="6">
        <v>100</v>
      </c>
      <c r="D272" s="6">
        <v>510</v>
      </c>
      <c r="E272" s="7">
        <v>4.0219000000000002E-4</v>
      </c>
      <c r="F272" s="7">
        <v>-8.8706899999999999E-4</v>
      </c>
      <c r="G272" s="7">
        <v>8.8803839999999998E-4</v>
      </c>
      <c r="H272" s="8">
        <v>888.04</v>
      </c>
      <c r="I272" s="9">
        <f t="shared" si="6"/>
        <v>8.8803999999999998</v>
      </c>
      <c r="J272" s="6">
        <v>2</v>
      </c>
    </row>
    <row r="273" spans="1:17" x14ac:dyDescent="0.25">
      <c r="A273" s="6" t="s">
        <v>39</v>
      </c>
      <c r="B273" s="6" t="s">
        <v>38</v>
      </c>
      <c r="C273" s="6">
        <v>100</v>
      </c>
      <c r="D273" s="6">
        <v>360</v>
      </c>
      <c r="E273" s="7">
        <v>2.8651000000000002E-4</v>
      </c>
      <c r="F273" s="7">
        <v>-8.9142270000000003E-4</v>
      </c>
      <c r="G273" s="7">
        <v>8.9211749999999995E-4</v>
      </c>
      <c r="H273" s="8">
        <v>892.12</v>
      </c>
      <c r="I273" s="9">
        <f t="shared" si="6"/>
        <v>8.9212000000000007</v>
      </c>
      <c r="J273" s="6">
        <v>3</v>
      </c>
    </row>
    <row r="274" spans="1:17" x14ac:dyDescent="0.25">
      <c r="A274" s="6" t="s">
        <v>39</v>
      </c>
      <c r="B274" s="6" t="s">
        <v>38</v>
      </c>
      <c r="C274" s="6">
        <v>100</v>
      </c>
      <c r="D274" s="6">
        <v>230</v>
      </c>
      <c r="E274" s="7">
        <v>1.8112E-4</v>
      </c>
      <c r="F274" s="7">
        <v>-8.8701130000000004E-4</v>
      </c>
      <c r="G274" s="7">
        <v>8.8739180000000002E-4</v>
      </c>
      <c r="H274" s="8">
        <v>887.39</v>
      </c>
      <c r="I274" s="9">
        <f t="shared" si="6"/>
        <v>8.873899999999999</v>
      </c>
      <c r="J274" s="6">
        <v>5</v>
      </c>
    </row>
    <row r="275" spans="1:17" x14ac:dyDescent="0.25">
      <c r="A275" s="6" t="s">
        <v>39</v>
      </c>
      <c r="B275" s="6" t="s">
        <v>38</v>
      </c>
      <c r="C275" s="6">
        <v>100</v>
      </c>
      <c r="D275" s="6">
        <v>120</v>
      </c>
      <c r="E275" s="7">
        <v>9.488E-5</v>
      </c>
      <c r="F275" s="7">
        <v>-8.8903609999999998E-4</v>
      </c>
      <c r="G275" s="7">
        <v>8.8917749999999995E-4</v>
      </c>
      <c r="H275" s="8">
        <v>889.18</v>
      </c>
      <c r="I275" s="9">
        <f t="shared" si="6"/>
        <v>8.8917999999999999</v>
      </c>
      <c r="J275" s="6">
        <v>10</v>
      </c>
    </row>
    <row r="276" spans="1:17" x14ac:dyDescent="0.25">
      <c r="A276" s="6" t="s">
        <v>39</v>
      </c>
      <c r="B276" s="6" t="s">
        <v>38</v>
      </c>
      <c r="C276" s="6">
        <v>1000</v>
      </c>
      <c r="D276" s="6">
        <v>550</v>
      </c>
      <c r="E276" s="7">
        <v>0.45299797000000003</v>
      </c>
      <c r="F276" s="7">
        <v>1.021821E-2</v>
      </c>
      <c r="G276" s="7">
        <v>2.8698999999999999E-2</v>
      </c>
      <c r="H276" s="8">
        <v>28699</v>
      </c>
      <c r="I276" s="9">
        <f t="shared" si="6"/>
        <v>28.699000000000002</v>
      </c>
      <c r="J276" s="6">
        <v>0.01</v>
      </c>
    </row>
    <row r="277" spans="1:17" x14ac:dyDescent="0.25">
      <c r="A277" s="6" t="s">
        <v>39</v>
      </c>
      <c r="B277" s="6" t="s">
        <v>38</v>
      </c>
      <c r="C277" s="6">
        <v>1000</v>
      </c>
      <c r="D277" s="6">
        <v>550</v>
      </c>
      <c r="E277" s="7">
        <v>1.79301E-3</v>
      </c>
      <c r="F277" s="7">
        <v>-4.3861259999999997E-5</v>
      </c>
      <c r="G277" s="7">
        <v>1.8055510000000001E-3</v>
      </c>
      <c r="H277" s="8">
        <v>1805.55</v>
      </c>
      <c r="I277" s="9">
        <f t="shared" si="6"/>
        <v>1.80555</v>
      </c>
      <c r="J277" s="6">
        <v>0.1</v>
      </c>
    </row>
    <row r="278" spans="1:17" x14ac:dyDescent="0.25">
      <c r="A278" s="6" t="s">
        <v>39</v>
      </c>
      <c r="B278" s="6" t="s">
        <v>38</v>
      </c>
      <c r="C278" s="6">
        <v>1000</v>
      </c>
      <c r="D278" s="6">
        <v>550</v>
      </c>
      <c r="E278" s="7">
        <v>4.1792000000000001E-4</v>
      </c>
      <c r="F278" s="7">
        <v>-8.3217879999999999E-4</v>
      </c>
      <c r="G278" s="7">
        <v>8.7169259999999996E-4</v>
      </c>
      <c r="H278" s="8">
        <v>871.69</v>
      </c>
      <c r="I278" s="9">
        <f t="shared" si="6"/>
        <v>0.87169000000000008</v>
      </c>
      <c r="J278" s="6">
        <v>1</v>
      </c>
    </row>
    <row r="279" spans="1:17" x14ac:dyDescent="0.25">
      <c r="A279" s="6" t="s">
        <v>39</v>
      </c>
      <c r="B279" s="6" t="s">
        <v>38</v>
      </c>
      <c r="C279" s="6">
        <v>1000</v>
      </c>
      <c r="D279" s="6">
        <v>510</v>
      </c>
      <c r="E279" s="7">
        <v>4.3182000000000002E-4</v>
      </c>
      <c r="F279" s="7">
        <v>-9.0586799999999999E-4</v>
      </c>
      <c r="G279" s="7">
        <v>9.2016129999999995E-4</v>
      </c>
      <c r="H279" s="8">
        <v>920.16</v>
      </c>
      <c r="I279" s="9">
        <f t="shared" si="6"/>
        <v>0.92015999999999998</v>
      </c>
      <c r="J279" s="6">
        <v>2</v>
      </c>
    </row>
    <row r="280" spans="1:17" x14ac:dyDescent="0.25">
      <c r="A280" s="6" t="s">
        <v>39</v>
      </c>
      <c r="B280" s="6" t="s">
        <v>38</v>
      </c>
      <c r="C280" s="6">
        <v>1000</v>
      </c>
      <c r="D280" s="6">
        <v>360</v>
      </c>
      <c r="E280" s="7">
        <v>3.1803000000000002E-4</v>
      </c>
      <c r="F280" s="7">
        <v>-9.3104060000000005E-4</v>
      </c>
      <c r="G280" s="7">
        <v>9.3990399999999998E-4</v>
      </c>
      <c r="H280" s="8">
        <v>939.9</v>
      </c>
      <c r="I280" s="9">
        <f t="shared" si="6"/>
        <v>0.93989999999999996</v>
      </c>
      <c r="J280" s="6">
        <v>3</v>
      </c>
    </row>
    <row r="281" spans="1:17" x14ac:dyDescent="0.25">
      <c r="A281" s="6" t="s">
        <v>39</v>
      </c>
      <c r="B281" s="6" t="s">
        <v>38</v>
      </c>
      <c r="C281" s="6">
        <v>1000</v>
      </c>
      <c r="D281" s="6">
        <v>230</v>
      </c>
      <c r="E281" s="7">
        <v>1.9012E-4</v>
      </c>
      <c r="F281" s="7">
        <v>-9.0127580000000005E-4</v>
      </c>
      <c r="G281" s="7">
        <v>9.0919130000000005E-4</v>
      </c>
      <c r="H281" s="8">
        <v>909.19</v>
      </c>
      <c r="I281" s="9">
        <f t="shared" si="6"/>
        <v>0.90919000000000005</v>
      </c>
      <c r="J281" s="6">
        <v>5</v>
      </c>
    </row>
    <row r="282" spans="1:17" x14ac:dyDescent="0.25">
      <c r="A282" s="6" t="s">
        <v>39</v>
      </c>
      <c r="B282" s="6" t="s">
        <v>38</v>
      </c>
      <c r="C282" s="6">
        <v>1000</v>
      </c>
      <c r="D282" s="6">
        <v>120</v>
      </c>
      <c r="E282" s="7">
        <v>9.5320000000000002E-5</v>
      </c>
      <c r="F282" s="7">
        <v>-8.8915879999999997E-4</v>
      </c>
      <c r="G282" s="7">
        <v>8.9124210000000002E-4</v>
      </c>
      <c r="H282" s="8">
        <v>891.24</v>
      </c>
      <c r="I282" s="9">
        <f t="shared" si="6"/>
        <v>0.89124000000000003</v>
      </c>
      <c r="J282" s="6">
        <v>10</v>
      </c>
    </row>
    <row r="283" spans="1:17" x14ac:dyDescent="0.25">
      <c r="F283" s="7"/>
      <c r="G283" s="7"/>
    </row>
    <row r="284" spans="1:17" x14ac:dyDescent="0.25">
      <c r="A284" s="6" t="s">
        <v>39</v>
      </c>
      <c r="B284" s="6" t="s">
        <v>42</v>
      </c>
      <c r="C284" s="6">
        <v>0.2</v>
      </c>
      <c r="D284" s="6">
        <v>0.01</v>
      </c>
      <c r="E284" s="6">
        <v>25903</v>
      </c>
      <c r="F284" s="7">
        <v>8.0999999999999997E-7</v>
      </c>
      <c r="G284" s="7">
        <v>-4.819524E-6</v>
      </c>
      <c r="H284" s="7">
        <v>5.5859360000000003E-6</v>
      </c>
      <c r="I284" s="8">
        <v>27.95</v>
      </c>
      <c r="J284" s="6">
        <v>0.01</v>
      </c>
      <c r="L284" t="s">
        <v>45</v>
      </c>
      <c r="M284">
        <v>0.2</v>
      </c>
      <c r="N284">
        <v>2</v>
      </c>
      <c r="O284">
        <v>20</v>
      </c>
      <c r="P284">
        <v>200</v>
      </c>
      <c r="Q284">
        <v>1000</v>
      </c>
    </row>
    <row r="285" spans="1:17" x14ac:dyDescent="0.25">
      <c r="A285" s="6" t="s">
        <v>39</v>
      </c>
      <c r="B285" s="6" t="s">
        <v>42</v>
      </c>
      <c r="C285" s="6">
        <v>0.2</v>
      </c>
      <c r="D285" s="6">
        <v>0.1</v>
      </c>
      <c r="E285" s="6">
        <v>26059</v>
      </c>
      <c r="F285" s="7">
        <v>0</v>
      </c>
      <c r="G285" s="7">
        <v>1.3467659999999999E-7</v>
      </c>
      <c r="H285" s="7">
        <v>3.3034939999999998E-7</v>
      </c>
      <c r="I285" s="8">
        <v>1.65</v>
      </c>
      <c r="J285" s="6">
        <v>0.1</v>
      </c>
      <c r="L285" s="6">
        <v>1</v>
      </c>
      <c r="M285">
        <v>60</v>
      </c>
      <c r="N285">
        <v>6</v>
      </c>
      <c r="O285">
        <v>4</v>
      </c>
      <c r="P285">
        <v>5</v>
      </c>
      <c r="Q285">
        <v>2</v>
      </c>
    </row>
    <row r="286" spans="1:17" x14ac:dyDescent="0.25">
      <c r="A286" s="6" t="s">
        <v>39</v>
      </c>
      <c r="B286" s="6" t="s">
        <v>42</v>
      </c>
      <c r="C286" s="6">
        <v>0.2</v>
      </c>
      <c r="D286" s="6">
        <v>1</v>
      </c>
      <c r="E286" s="6">
        <v>17814</v>
      </c>
      <c r="F286" s="7">
        <v>3.9999999999999998E-7</v>
      </c>
      <c r="G286" s="7">
        <v>-4.7286050000000003E-6</v>
      </c>
      <c r="H286" s="7">
        <v>4.731548E-6</v>
      </c>
      <c r="I286" s="8">
        <v>23.650000000000002</v>
      </c>
      <c r="J286" s="6">
        <v>1</v>
      </c>
      <c r="L286" s="6">
        <v>10</v>
      </c>
      <c r="M286">
        <v>40</v>
      </c>
      <c r="N286">
        <v>4</v>
      </c>
      <c r="O286">
        <v>1</v>
      </c>
      <c r="P286">
        <v>2</v>
      </c>
      <c r="Q286">
        <v>1</v>
      </c>
    </row>
    <row r="287" spans="1:17" x14ac:dyDescent="0.25">
      <c r="A287" s="6" t="s">
        <v>39</v>
      </c>
      <c r="B287" s="6" t="s">
        <v>42</v>
      </c>
      <c r="C287" s="6">
        <v>0.2</v>
      </c>
      <c r="D287" s="6">
        <v>10</v>
      </c>
      <c r="E287" s="6">
        <v>1579</v>
      </c>
      <c r="F287" s="7">
        <v>4.0000000000000001E-8</v>
      </c>
      <c r="G287" s="7">
        <v>-4.958843E-6</v>
      </c>
      <c r="H287" s="7">
        <v>4.9617890000000004E-6</v>
      </c>
      <c r="I287" s="8">
        <v>24.799999999999997</v>
      </c>
      <c r="J287" s="6">
        <v>10</v>
      </c>
      <c r="L287" t="s">
        <v>44</v>
      </c>
      <c r="M287" s="16">
        <f>M284/1000000</f>
        <v>2.0000000000000002E-7</v>
      </c>
      <c r="N287" s="16">
        <f t="shared" ref="N287:Q287" si="7">N284/1000000</f>
        <v>1.9999999999999999E-6</v>
      </c>
      <c r="O287" s="16">
        <f t="shared" si="7"/>
        <v>2.0000000000000002E-5</v>
      </c>
      <c r="P287" s="16">
        <f t="shared" si="7"/>
        <v>2.0000000000000001E-4</v>
      </c>
      <c r="Q287" s="16">
        <f t="shared" si="7"/>
        <v>1E-3</v>
      </c>
    </row>
    <row r="288" spans="1:17" x14ac:dyDescent="0.25">
      <c r="A288" s="6" t="s">
        <v>39</v>
      </c>
      <c r="B288" s="6" t="s">
        <v>42</v>
      </c>
      <c r="C288" s="6">
        <v>0.2</v>
      </c>
      <c r="D288" s="6">
        <v>50</v>
      </c>
      <c r="E288" s="6">
        <v>260</v>
      </c>
      <c r="F288" s="7">
        <v>1E-8</v>
      </c>
      <c r="G288" s="7">
        <v>-4.7476150000000003E-6</v>
      </c>
      <c r="H288" s="7">
        <v>4.7500759999999998E-6</v>
      </c>
      <c r="I288" s="8">
        <v>23.75</v>
      </c>
      <c r="J288" s="6">
        <v>50</v>
      </c>
      <c r="L288" s="6">
        <v>1</v>
      </c>
      <c r="M288">
        <f>M285*2</f>
        <v>120</v>
      </c>
      <c r="N288">
        <f t="shared" ref="N288:Q289" si="8">N285*2</f>
        <v>12</v>
      </c>
      <c r="O288">
        <f t="shared" si="8"/>
        <v>8</v>
      </c>
      <c r="P288">
        <f t="shared" si="8"/>
        <v>10</v>
      </c>
      <c r="Q288">
        <f t="shared" si="8"/>
        <v>4</v>
      </c>
    </row>
    <row r="289" spans="1:17" x14ac:dyDescent="0.25">
      <c r="A289" s="6" t="s">
        <v>39</v>
      </c>
      <c r="B289" s="6" t="s">
        <v>42</v>
      </c>
      <c r="C289" s="6">
        <v>2</v>
      </c>
      <c r="D289" s="6">
        <v>0.01</v>
      </c>
      <c r="E289" s="6">
        <v>25797</v>
      </c>
      <c r="F289" s="7">
        <v>4.7999999999999996E-7</v>
      </c>
      <c r="G289" s="7">
        <v>2.0883369999999999E-6</v>
      </c>
      <c r="H289" s="7">
        <v>4.2982599999999997E-6</v>
      </c>
      <c r="I289" s="8">
        <v>2.15</v>
      </c>
      <c r="J289" s="6">
        <v>0.01</v>
      </c>
      <c r="L289" s="6">
        <v>10</v>
      </c>
      <c r="M289">
        <f>M286*2</f>
        <v>80</v>
      </c>
      <c r="N289">
        <f t="shared" si="8"/>
        <v>8</v>
      </c>
      <c r="O289">
        <f t="shared" si="8"/>
        <v>2</v>
      </c>
      <c r="P289">
        <f t="shared" si="8"/>
        <v>4</v>
      </c>
      <c r="Q289">
        <f t="shared" si="8"/>
        <v>2</v>
      </c>
    </row>
    <row r="290" spans="1:17" x14ac:dyDescent="0.25">
      <c r="A290" s="6" t="s">
        <v>39</v>
      </c>
      <c r="B290" s="6" t="s">
        <v>42</v>
      </c>
      <c r="C290" s="6">
        <v>2</v>
      </c>
      <c r="D290" s="6">
        <v>0.1</v>
      </c>
      <c r="E290" s="6">
        <v>25458</v>
      </c>
      <c r="F290" s="7">
        <v>2E-8</v>
      </c>
      <c r="G290" s="7">
        <v>3.8404630000000003E-7</v>
      </c>
      <c r="H290" s="7">
        <v>8.5625040000000003E-7</v>
      </c>
      <c r="I290" s="8">
        <v>0.43</v>
      </c>
      <c r="J290" s="6">
        <v>0.1</v>
      </c>
      <c r="L290" s="6">
        <v>1</v>
      </c>
      <c r="M290" s="17">
        <f>M288/M284</f>
        <v>600</v>
      </c>
      <c r="N290" s="17">
        <f t="shared" ref="N290:Q290" si="9">N288/N284</f>
        <v>6</v>
      </c>
      <c r="O290" s="17">
        <f t="shared" si="9"/>
        <v>0.4</v>
      </c>
      <c r="P290" s="17">
        <f t="shared" si="9"/>
        <v>0.05</v>
      </c>
      <c r="Q290" s="17">
        <f t="shared" si="9"/>
        <v>4.0000000000000001E-3</v>
      </c>
    </row>
    <row r="291" spans="1:17" x14ac:dyDescent="0.25">
      <c r="A291" s="6" t="s">
        <v>39</v>
      </c>
      <c r="B291" s="6" t="s">
        <v>42</v>
      </c>
      <c r="C291" s="6">
        <v>2</v>
      </c>
      <c r="D291" s="6">
        <v>1</v>
      </c>
      <c r="E291" s="6">
        <v>15921</v>
      </c>
      <c r="F291" s="7">
        <v>3.5999999999999999E-7</v>
      </c>
      <c r="G291" s="7">
        <v>-4.7484899999999997E-6</v>
      </c>
      <c r="H291" s="7">
        <v>4.7576199999999997E-6</v>
      </c>
      <c r="I291" s="8">
        <v>2.38</v>
      </c>
      <c r="J291" s="6">
        <v>1</v>
      </c>
      <c r="L291" s="6">
        <v>10</v>
      </c>
      <c r="M291" s="17">
        <f>M289/M284</f>
        <v>400</v>
      </c>
      <c r="N291" s="17">
        <f t="shared" ref="N291:Q291" si="10">N289/N284</f>
        <v>4</v>
      </c>
      <c r="O291" s="17">
        <f t="shared" si="10"/>
        <v>0.1</v>
      </c>
      <c r="P291" s="17">
        <f t="shared" si="10"/>
        <v>0.02</v>
      </c>
      <c r="Q291" s="17">
        <f t="shared" si="10"/>
        <v>2E-3</v>
      </c>
    </row>
    <row r="292" spans="1:17" x14ac:dyDescent="0.25">
      <c r="A292" s="6" t="s">
        <v>39</v>
      </c>
      <c r="B292" s="6" t="s">
        <v>42</v>
      </c>
      <c r="C292" s="6">
        <v>2</v>
      </c>
      <c r="D292" s="6">
        <v>10</v>
      </c>
      <c r="E292" s="6">
        <v>1537</v>
      </c>
      <c r="F292" s="7">
        <v>2.9999999999999997E-8</v>
      </c>
      <c r="G292" s="7">
        <v>-4.6980090000000002E-6</v>
      </c>
      <c r="H292" s="7">
        <v>4.7023849999999999E-6</v>
      </c>
      <c r="I292" s="8">
        <v>2.35</v>
      </c>
      <c r="J292" s="6">
        <v>10</v>
      </c>
    </row>
    <row r="293" spans="1:17" x14ac:dyDescent="0.25">
      <c r="A293" s="6" t="s">
        <v>39</v>
      </c>
      <c r="B293" s="6" t="s">
        <v>42</v>
      </c>
      <c r="C293" s="6">
        <v>2</v>
      </c>
      <c r="D293" s="6">
        <v>50</v>
      </c>
      <c r="E293" s="6">
        <v>260</v>
      </c>
      <c r="F293" s="7">
        <v>1E-8</v>
      </c>
      <c r="G293" s="7">
        <v>-4.6244619999999997E-6</v>
      </c>
      <c r="H293" s="7">
        <v>4.6274900000000003E-6</v>
      </c>
      <c r="I293" s="8">
        <v>2.3149999999999999</v>
      </c>
      <c r="J293" s="6">
        <v>50</v>
      </c>
    </row>
    <row r="294" spans="1:17" x14ac:dyDescent="0.25">
      <c r="A294" s="6" t="s">
        <v>39</v>
      </c>
      <c r="B294" s="6" t="s">
        <v>42</v>
      </c>
      <c r="C294" s="6">
        <v>20</v>
      </c>
      <c r="D294" s="6">
        <v>0.01</v>
      </c>
      <c r="E294" s="6">
        <v>25916</v>
      </c>
      <c r="F294" s="7">
        <v>3.4249999999999999E-5</v>
      </c>
      <c r="G294" s="7">
        <v>3.6527549999999998E-6</v>
      </c>
      <c r="H294" s="7">
        <v>3.6353490000000003E-5</v>
      </c>
      <c r="I294" s="8">
        <v>1.8175000000000001</v>
      </c>
      <c r="J294" s="6">
        <v>0.01</v>
      </c>
    </row>
    <row r="295" spans="1:17" x14ac:dyDescent="0.25">
      <c r="A295" s="6" t="s">
        <v>39</v>
      </c>
      <c r="B295" s="6" t="s">
        <v>42</v>
      </c>
      <c r="C295" s="6">
        <v>20</v>
      </c>
      <c r="D295" s="6">
        <v>0.1</v>
      </c>
      <c r="E295" s="6">
        <v>26012</v>
      </c>
      <c r="F295" s="7">
        <v>1.75E-6</v>
      </c>
      <c r="G295" s="7">
        <v>4.1044290000000002E-6</v>
      </c>
      <c r="H295" s="7">
        <v>8.2010289999999992E-6</v>
      </c>
      <c r="I295" s="8">
        <v>0.41</v>
      </c>
      <c r="J295" s="6">
        <v>0.1</v>
      </c>
    </row>
    <row r="296" spans="1:17" x14ac:dyDescent="0.25">
      <c r="A296" s="6" t="s">
        <v>39</v>
      </c>
      <c r="B296" s="6" t="s">
        <v>42</v>
      </c>
      <c r="C296" s="6">
        <v>20</v>
      </c>
      <c r="D296" s="6">
        <v>1</v>
      </c>
      <c r="E296" s="6">
        <v>15892</v>
      </c>
      <c r="F296" s="7">
        <v>4.7999999999999996E-7</v>
      </c>
      <c r="G296" s="7">
        <v>-5.2399380000000002E-6</v>
      </c>
      <c r="H296" s="7">
        <v>5.503472E-6</v>
      </c>
      <c r="I296" s="8">
        <v>0.27500000000000002</v>
      </c>
      <c r="J296" s="6">
        <v>1</v>
      </c>
    </row>
    <row r="297" spans="1:17" x14ac:dyDescent="0.25">
      <c r="A297" s="6" t="s">
        <v>39</v>
      </c>
      <c r="B297" s="6" t="s">
        <v>42</v>
      </c>
      <c r="C297" s="6">
        <v>20</v>
      </c>
      <c r="D297" s="6">
        <v>10</v>
      </c>
      <c r="E297" s="6">
        <v>1538</v>
      </c>
      <c r="F297" s="7">
        <v>4.0000000000000001E-8</v>
      </c>
      <c r="G297" s="7">
        <v>-4.8121589999999998E-6</v>
      </c>
      <c r="H297" s="7">
        <v>4.8891840000000001E-6</v>
      </c>
      <c r="I297" s="8">
        <v>0.2445</v>
      </c>
      <c r="J297" s="6">
        <v>10</v>
      </c>
    </row>
    <row r="298" spans="1:17" x14ac:dyDescent="0.25">
      <c r="A298" s="6" t="s">
        <v>39</v>
      </c>
      <c r="B298" s="6" t="s">
        <v>42</v>
      </c>
      <c r="C298" s="6">
        <v>20</v>
      </c>
      <c r="D298" s="6">
        <v>50</v>
      </c>
      <c r="E298" s="6">
        <v>260</v>
      </c>
      <c r="F298" s="7">
        <v>1E-8</v>
      </c>
      <c r="G298" s="7">
        <v>-4.9365379999999999E-6</v>
      </c>
      <c r="H298" s="7">
        <v>4.9951169999999997E-6</v>
      </c>
      <c r="I298" s="8">
        <v>0.25</v>
      </c>
      <c r="J298" s="6">
        <v>50</v>
      </c>
    </row>
    <row r="299" spans="1:17" x14ac:dyDescent="0.25">
      <c r="A299" s="6" t="s">
        <v>39</v>
      </c>
      <c r="B299" s="6" t="s">
        <v>42</v>
      </c>
      <c r="C299" s="6">
        <v>200</v>
      </c>
      <c r="D299" s="6">
        <v>0.01</v>
      </c>
      <c r="E299" s="6">
        <v>26032</v>
      </c>
      <c r="F299" s="7">
        <v>7.6830500000000003E-3</v>
      </c>
      <c r="G299" s="7">
        <v>4.2632100000000001E-4</v>
      </c>
      <c r="H299" s="7">
        <v>5.4326660000000003E-4</v>
      </c>
      <c r="I299" s="8">
        <v>2.7163499999999998</v>
      </c>
      <c r="J299" s="6">
        <v>0.01</v>
      </c>
    </row>
    <row r="300" spans="1:17" x14ac:dyDescent="0.25">
      <c r="A300" s="6" t="s">
        <v>39</v>
      </c>
      <c r="B300" s="6" t="s">
        <v>42</v>
      </c>
      <c r="C300" s="6">
        <v>200</v>
      </c>
      <c r="D300" s="6">
        <v>0.1</v>
      </c>
      <c r="E300" s="6">
        <v>26032</v>
      </c>
      <c r="F300" s="7">
        <v>1.2149800000000001E-3</v>
      </c>
      <c r="G300" s="7">
        <v>1.7875559999999999E-4</v>
      </c>
      <c r="H300" s="7">
        <v>2.1603839999999999E-4</v>
      </c>
      <c r="I300" s="8">
        <v>1.0802</v>
      </c>
      <c r="J300" s="6">
        <v>0.1</v>
      </c>
    </row>
    <row r="301" spans="1:17" x14ac:dyDescent="0.25">
      <c r="A301" s="6" t="s">
        <v>39</v>
      </c>
      <c r="B301" s="6" t="s">
        <v>42</v>
      </c>
      <c r="C301" s="6">
        <v>200</v>
      </c>
      <c r="D301" s="6">
        <v>1</v>
      </c>
      <c r="E301" s="6">
        <v>17202</v>
      </c>
      <c r="F301" s="7">
        <v>3.6405999999999998E-4</v>
      </c>
      <c r="G301" s="7">
        <v>1.4077259999999999E-4</v>
      </c>
      <c r="H301" s="7">
        <v>1.4547879999999999E-4</v>
      </c>
      <c r="I301" s="8">
        <v>0.72739999999999994</v>
      </c>
      <c r="J301" s="6">
        <v>1</v>
      </c>
    </row>
    <row r="302" spans="1:17" x14ac:dyDescent="0.25">
      <c r="A302" s="6" t="s">
        <v>39</v>
      </c>
      <c r="B302" s="6" t="s">
        <v>42</v>
      </c>
      <c r="C302" s="6">
        <v>200</v>
      </c>
      <c r="D302" s="6">
        <v>10</v>
      </c>
      <c r="E302" s="6">
        <v>1567</v>
      </c>
      <c r="F302" s="7">
        <v>3.0309999999999999E-5</v>
      </c>
      <c r="G302" s="7">
        <v>1.3799360000000001E-4</v>
      </c>
      <c r="H302" s="7">
        <v>1.39068E-4</v>
      </c>
      <c r="I302" s="8">
        <v>0.69534999999999991</v>
      </c>
      <c r="J302" s="6">
        <v>10</v>
      </c>
    </row>
    <row r="303" spans="1:17" x14ac:dyDescent="0.25">
      <c r="A303" s="6" t="s">
        <v>39</v>
      </c>
      <c r="B303" s="6" t="s">
        <v>42</v>
      </c>
      <c r="C303" s="6">
        <v>200</v>
      </c>
      <c r="D303" s="6">
        <v>50</v>
      </c>
      <c r="E303" s="6">
        <v>259</v>
      </c>
      <c r="F303" s="7">
        <v>5.75E-6</v>
      </c>
      <c r="G303" s="7">
        <v>1.4837070000000001E-4</v>
      </c>
      <c r="H303" s="7">
        <v>1.4902510000000001E-4</v>
      </c>
      <c r="I303" s="8">
        <v>0.74514999999999998</v>
      </c>
      <c r="J303" s="6">
        <v>50</v>
      </c>
    </row>
    <row r="304" spans="1:17" x14ac:dyDescent="0.25">
      <c r="A304" s="6" t="s">
        <v>39</v>
      </c>
      <c r="B304" s="6" t="s">
        <v>42</v>
      </c>
      <c r="C304" s="6">
        <v>1000</v>
      </c>
      <c r="D304" s="6">
        <v>0.01</v>
      </c>
      <c r="E304" s="6">
        <v>26221</v>
      </c>
      <c r="F304" s="7">
        <v>9.1361800000000007E-2</v>
      </c>
      <c r="G304" s="7">
        <v>5.0167650000000001E-4</v>
      </c>
      <c r="H304" s="7">
        <v>1.866628E-3</v>
      </c>
      <c r="I304" s="8">
        <v>1.86663</v>
      </c>
      <c r="J304" s="6">
        <v>0.01</v>
      </c>
    </row>
    <row r="305" spans="1:10" x14ac:dyDescent="0.25">
      <c r="A305" s="6" t="s">
        <v>39</v>
      </c>
      <c r="B305" s="6" t="s">
        <v>42</v>
      </c>
      <c r="C305" s="6">
        <v>1000</v>
      </c>
      <c r="D305" s="6">
        <v>0.1</v>
      </c>
      <c r="E305" s="6">
        <v>25942</v>
      </c>
      <c r="F305" s="7">
        <v>5.1444999999999998E-3</v>
      </c>
      <c r="G305" s="7">
        <v>2.5161749999999999E-4</v>
      </c>
      <c r="H305" s="7">
        <v>4.4531740000000001E-4</v>
      </c>
      <c r="I305" s="8">
        <v>0.44531999999999999</v>
      </c>
      <c r="J305" s="6">
        <v>0.1</v>
      </c>
    </row>
    <row r="306" spans="1:10" x14ac:dyDescent="0.25">
      <c r="A306" s="6" t="s">
        <v>39</v>
      </c>
      <c r="B306" s="6" t="s">
        <v>42</v>
      </c>
      <c r="C306" s="6">
        <v>1000</v>
      </c>
      <c r="D306" s="6">
        <v>1</v>
      </c>
      <c r="E306" s="6">
        <v>17260</v>
      </c>
      <c r="F306" s="7">
        <v>9.1697999999999997E-4</v>
      </c>
      <c r="G306" s="7">
        <v>2.1359729999999999E-4</v>
      </c>
      <c r="H306" s="7">
        <v>2.3049440000000001E-4</v>
      </c>
      <c r="I306" s="8">
        <v>0.23049</v>
      </c>
      <c r="J306" s="6">
        <v>1</v>
      </c>
    </row>
    <row r="307" spans="1:10" x14ac:dyDescent="0.25">
      <c r="A307" s="6" t="s">
        <v>39</v>
      </c>
      <c r="B307" s="6" t="s">
        <v>42</v>
      </c>
      <c r="C307" s="6">
        <v>1000</v>
      </c>
      <c r="D307" s="6">
        <v>10</v>
      </c>
      <c r="E307" s="6">
        <v>1560</v>
      </c>
      <c r="F307" s="7">
        <v>3.167E-5</v>
      </c>
      <c r="G307" s="7">
        <v>1.3589099999999999E-4</v>
      </c>
      <c r="H307" s="7">
        <v>1.4248010000000001E-4</v>
      </c>
      <c r="I307" s="8">
        <v>0.14248</v>
      </c>
      <c r="J307" s="6">
        <v>10</v>
      </c>
    </row>
    <row r="308" spans="1:10" x14ac:dyDescent="0.25">
      <c r="A308" s="6" t="s">
        <v>39</v>
      </c>
      <c r="B308" s="6" t="s">
        <v>42</v>
      </c>
      <c r="C308" s="6">
        <v>1000</v>
      </c>
      <c r="D308" s="6">
        <v>50</v>
      </c>
      <c r="E308" s="6">
        <v>259</v>
      </c>
      <c r="F308" s="7">
        <v>6.2299999999999996E-6</v>
      </c>
      <c r="G308" s="7">
        <v>1.509653E-4</v>
      </c>
      <c r="H308" s="7">
        <v>1.5515590000000001E-4</v>
      </c>
      <c r="I308" s="8">
        <v>0.15515999999999999</v>
      </c>
      <c r="J308" s="6">
        <v>50</v>
      </c>
    </row>
    <row r="309" spans="1:10" x14ac:dyDescent="0.25">
      <c r="A309" s="6" t="s">
        <v>39</v>
      </c>
      <c r="B309" s="6" t="s">
        <v>43</v>
      </c>
      <c r="C309" s="6">
        <v>0.2</v>
      </c>
      <c r="D309" s="6">
        <v>0.01</v>
      </c>
      <c r="E309" s="6">
        <v>1163</v>
      </c>
      <c r="F309" s="7">
        <v>1E-8</v>
      </c>
      <c r="G309" s="7">
        <v>-2.5193469999999999E-9</v>
      </c>
      <c r="H309" s="7">
        <v>3.3393910000000001E-6</v>
      </c>
      <c r="I309" s="8">
        <v>16.7</v>
      </c>
      <c r="J309" s="6">
        <v>0.01</v>
      </c>
    </row>
    <row r="310" spans="1:10" x14ac:dyDescent="0.25">
      <c r="A310" s="6" t="s">
        <v>39</v>
      </c>
      <c r="B310" s="6" t="s">
        <v>43</v>
      </c>
      <c r="C310" s="6">
        <v>0.2</v>
      </c>
      <c r="D310" s="6">
        <v>0.1</v>
      </c>
      <c r="E310" s="6">
        <v>1090</v>
      </c>
      <c r="F310" s="7">
        <v>0</v>
      </c>
      <c r="G310" s="7">
        <v>6.9990830000000003E-9</v>
      </c>
      <c r="H310" s="7">
        <v>4.2000009999999999E-7</v>
      </c>
      <c r="I310" s="8">
        <v>2.0999999999999996</v>
      </c>
      <c r="J310" s="6">
        <v>0.1</v>
      </c>
    </row>
    <row r="311" spans="1:10" x14ac:dyDescent="0.25">
      <c r="A311" s="6" t="s">
        <v>39</v>
      </c>
      <c r="B311" s="6" t="s">
        <v>43</v>
      </c>
      <c r="C311" s="6">
        <v>0.2</v>
      </c>
      <c r="D311" s="6">
        <v>1</v>
      </c>
      <c r="E311" s="6">
        <v>882</v>
      </c>
      <c r="F311" s="7">
        <v>0</v>
      </c>
      <c r="G311" s="7">
        <v>-5.3390019999999997E-9</v>
      </c>
      <c r="H311" s="7">
        <v>1.9246739999999999E-7</v>
      </c>
      <c r="I311" s="8">
        <v>0.95</v>
      </c>
      <c r="J311" s="6">
        <v>1</v>
      </c>
    </row>
    <row r="312" spans="1:10" x14ac:dyDescent="0.25">
      <c r="A312" s="6" t="s">
        <v>39</v>
      </c>
      <c r="B312" s="6" t="s">
        <v>43</v>
      </c>
      <c r="C312" s="6">
        <v>0.2</v>
      </c>
      <c r="D312" s="6">
        <v>10</v>
      </c>
      <c r="E312" s="6">
        <v>97</v>
      </c>
      <c r="F312" s="7">
        <v>0</v>
      </c>
      <c r="G312" s="7">
        <v>-7.7319590000000001E-10</v>
      </c>
      <c r="H312" s="7">
        <v>1.1990019999999999E-7</v>
      </c>
      <c r="I312" s="8">
        <v>0.6</v>
      </c>
      <c r="J312" s="6">
        <v>10</v>
      </c>
    </row>
    <row r="313" spans="1:10" x14ac:dyDescent="0.25">
      <c r="A313" s="6" t="s">
        <v>39</v>
      </c>
      <c r="B313" s="6" t="s">
        <v>43</v>
      </c>
      <c r="C313" s="6">
        <v>0.2</v>
      </c>
      <c r="D313" s="6">
        <v>50</v>
      </c>
      <c r="E313" s="6">
        <v>15</v>
      </c>
      <c r="F313" s="7">
        <v>0</v>
      </c>
      <c r="G313" s="7">
        <v>2.0599999999999999E-8</v>
      </c>
      <c r="H313" s="7">
        <v>2.423195E-7</v>
      </c>
      <c r="I313" s="8">
        <v>1.2</v>
      </c>
      <c r="J313" s="6">
        <v>50</v>
      </c>
    </row>
    <row r="314" spans="1:10" x14ac:dyDescent="0.25">
      <c r="A314" s="6" t="s">
        <v>39</v>
      </c>
      <c r="B314" s="6" t="s">
        <v>43</v>
      </c>
      <c r="C314" s="6">
        <v>2</v>
      </c>
      <c r="D314" s="6">
        <v>0.01</v>
      </c>
      <c r="E314" s="6">
        <v>1163</v>
      </c>
      <c r="F314" s="7">
        <v>1.6E-7</v>
      </c>
      <c r="G314" s="7">
        <v>4.5485810000000003E-9</v>
      </c>
      <c r="H314" s="7">
        <v>1.1860470000000001E-5</v>
      </c>
      <c r="I314" s="8">
        <v>5.93</v>
      </c>
      <c r="J314" s="6">
        <v>0.01</v>
      </c>
    </row>
    <row r="315" spans="1:10" x14ac:dyDescent="0.25">
      <c r="A315" s="6" t="s">
        <v>39</v>
      </c>
      <c r="B315" s="6" t="s">
        <v>43</v>
      </c>
      <c r="C315" s="6">
        <v>2</v>
      </c>
      <c r="D315" s="6">
        <v>0.1</v>
      </c>
      <c r="E315" s="6">
        <v>1121</v>
      </c>
      <c r="F315" s="7">
        <v>0</v>
      </c>
      <c r="G315" s="7">
        <v>-5.6670360000000002E-25</v>
      </c>
      <c r="H315" s="7">
        <v>8.9978319999999999E-7</v>
      </c>
      <c r="I315" s="8">
        <v>0.45</v>
      </c>
      <c r="J315" s="6">
        <v>0.1</v>
      </c>
    </row>
    <row r="316" spans="1:10" x14ac:dyDescent="0.25">
      <c r="A316" s="6" t="s">
        <v>39</v>
      </c>
      <c r="B316" s="6" t="s">
        <v>43</v>
      </c>
      <c r="C316" s="6">
        <v>2</v>
      </c>
      <c r="D316" s="6">
        <v>1</v>
      </c>
      <c r="E316" s="6">
        <v>855</v>
      </c>
      <c r="F316" s="7">
        <v>0</v>
      </c>
      <c r="G316" s="7">
        <v>-5.9298249999999996E-9</v>
      </c>
      <c r="H316" s="7">
        <v>2.6512339999999998E-7</v>
      </c>
      <c r="I316" s="8">
        <v>0.13500000000000001</v>
      </c>
      <c r="J316" s="6">
        <v>1</v>
      </c>
    </row>
    <row r="317" spans="1:10" x14ac:dyDescent="0.25">
      <c r="A317" s="6" t="s">
        <v>39</v>
      </c>
      <c r="B317" s="6" t="s">
        <v>43</v>
      </c>
      <c r="C317" s="6">
        <v>2</v>
      </c>
      <c r="D317" s="6">
        <v>10</v>
      </c>
      <c r="E317" s="6">
        <v>97</v>
      </c>
      <c r="F317" s="7">
        <v>0</v>
      </c>
      <c r="G317" s="7">
        <v>2.0618560000000001E-9</v>
      </c>
      <c r="H317" s="7">
        <v>1.603926E-7</v>
      </c>
      <c r="I317" s="8">
        <v>0.08</v>
      </c>
      <c r="J317" s="6">
        <v>10</v>
      </c>
    </row>
    <row r="318" spans="1:10" x14ac:dyDescent="0.25">
      <c r="A318" s="6" t="s">
        <v>39</v>
      </c>
      <c r="B318" s="6" t="s">
        <v>43</v>
      </c>
      <c r="C318" s="6">
        <v>2</v>
      </c>
      <c r="D318" s="6">
        <v>50</v>
      </c>
      <c r="E318" s="6">
        <v>15</v>
      </c>
      <c r="F318" s="7">
        <v>0</v>
      </c>
      <c r="G318" s="7">
        <v>-5.333333E-9</v>
      </c>
      <c r="H318" s="7">
        <v>1.3114879999999999E-7</v>
      </c>
      <c r="I318" s="8">
        <v>6.5000000000000002E-2</v>
      </c>
      <c r="J318" s="6">
        <v>50</v>
      </c>
    </row>
    <row r="319" spans="1:10" x14ac:dyDescent="0.25">
      <c r="A319" s="6" t="s">
        <v>39</v>
      </c>
      <c r="B319" s="6" t="s">
        <v>43</v>
      </c>
      <c r="C319" s="6">
        <v>20</v>
      </c>
      <c r="D319" s="6">
        <v>0.01</v>
      </c>
      <c r="E319" s="6">
        <v>317</v>
      </c>
      <c r="F319" s="7">
        <v>4.7960000000000002E-5</v>
      </c>
      <c r="G319" s="7">
        <v>1.1710319999999999E-4</v>
      </c>
      <c r="H319" s="7">
        <v>3.8898330000000002E-4</v>
      </c>
      <c r="I319" s="8">
        <v>19.449000000000002</v>
      </c>
      <c r="J319" s="6">
        <v>0.01</v>
      </c>
    </row>
    <row r="320" spans="1:10" x14ac:dyDescent="0.25">
      <c r="A320" s="6" t="s">
        <v>39</v>
      </c>
      <c r="B320" s="6" t="s">
        <v>43</v>
      </c>
      <c r="C320" s="6">
        <v>20</v>
      </c>
      <c r="D320" s="6">
        <v>0.1</v>
      </c>
      <c r="E320" s="6">
        <v>1135</v>
      </c>
      <c r="F320" s="7">
        <v>7.0000000000000005E-8</v>
      </c>
      <c r="G320" s="7">
        <v>4.4933920000000002E-9</v>
      </c>
      <c r="H320" s="7">
        <v>7.7316750000000008E-6</v>
      </c>
      <c r="I320" s="8">
        <v>0.38650000000000001</v>
      </c>
      <c r="J320" s="6">
        <v>0.1</v>
      </c>
    </row>
    <row r="321" spans="1:10" x14ac:dyDescent="0.25">
      <c r="A321" s="6" t="s">
        <v>39</v>
      </c>
      <c r="B321" s="6" t="s">
        <v>43</v>
      </c>
      <c r="C321" s="6">
        <v>20</v>
      </c>
      <c r="D321" s="6">
        <v>1</v>
      </c>
      <c r="E321" s="6">
        <v>863</v>
      </c>
      <c r="F321" s="7">
        <v>0</v>
      </c>
      <c r="G321" s="7">
        <v>-2.7809970000000001E-9</v>
      </c>
      <c r="H321" s="7">
        <v>1.4020019999999999E-6</v>
      </c>
      <c r="I321" s="8">
        <v>6.9999999999999993E-2</v>
      </c>
      <c r="J321" s="6">
        <v>1</v>
      </c>
    </row>
    <row r="322" spans="1:10" x14ac:dyDescent="0.25">
      <c r="A322" s="6" t="s">
        <v>39</v>
      </c>
      <c r="B322" s="6" t="s">
        <v>43</v>
      </c>
      <c r="C322" s="6">
        <v>20</v>
      </c>
      <c r="D322" s="6">
        <v>10</v>
      </c>
      <c r="E322" s="6">
        <v>97</v>
      </c>
      <c r="F322" s="7">
        <v>0</v>
      </c>
      <c r="G322" s="7">
        <v>-8.2474230000000002E-9</v>
      </c>
      <c r="H322" s="7">
        <v>6.8172010000000004E-7</v>
      </c>
      <c r="I322" s="8">
        <v>3.4000000000000002E-2</v>
      </c>
      <c r="J322" s="6">
        <v>10</v>
      </c>
    </row>
    <row r="323" spans="1:10" x14ac:dyDescent="0.25">
      <c r="A323" s="6" t="s">
        <v>39</v>
      </c>
      <c r="B323" s="6" t="s">
        <v>43</v>
      </c>
      <c r="C323" s="6">
        <v>20</v>
      </c>
      <c r="D323" s="6">
        <v>50</v>
      </c>
      <c r="E323" s="6">
        <v>15</v>
      </c>
      <c r="F323" s="7">
        <v>0</v>
      </c>
      <c r="G323" s="7">
        <v>6.666667E-9</v>
      </c>
      <c r="H323" s="7">
        <v>8.644844E-7</v>
      </c>
      <c r="I323" s="8">
        <v>4.2999999999999997E-2</v>
      </c>
      <c r="J323" s="6">
        <v>50</v>
      </c>
    </row>
    <row r="324" spans="1:10" x14ac:dyDescent="0.25">
      <c r="A324" s="6" t="s">
        <v>39</v>
      </c>
      <c r="B324" s="6" t="s">
        <v>43</v>
      </c>
      <c r="C324" s="6">
        <v>200</v>
      </c>
      <c r="D324" s="6">
        <v>0.01</v>
      </c>
      <c r="E324" s="6">
        <v>1163</v>
      </c>
      <c r="F324" s="7">
        <v>4.0261100000000003E-3</v>
      </c>
      <c r="G324" s="7">
        <v>3.5683580000000002E-7</v>
      </c>
      <c r="H324" s="7">
        <v>1.8605990000000001E-3</v>
      </c>
      <c r="I324" s="8">
        <v>9.302999999999999</v>
      </c>
      <c r="J324" s="6">
        <v>0.01</v>
      </c>
    </row>
    <row r="325" spans="1:10" x14ac:dyDescent="0.25">
      <c r="A325" s="6" t="s">
        <v>39</v>
      </c>
      <c r="B325" s="6" t="s">
        <v>43</v>
      </c>
      <c r="C325" s="6">
        <v>200</v>
      </c>
      <c r="D325" s="6">
        <v>0.1</v>
      </c>
      <c r="E325" s="6">
        <v>1097</v>
      </c>
      <c r="F325" s="7">
        <v>3.2459999999999998E-5</v>
      </c>
      <c r="G325" s="7">
        <v>-1.795807E-7</v>
      </c>
      <c r="H325" s="7">
        <v>1.7202400000000001E-4</v>
      </c>
      <c r="I325" s="8">
        <v>0.86010000000000009</v>
      </c>
      <c r="J325" s="6">
        <v>0.1</v>
      </c>
    </row>
    <row r="326" spans="1:10" x14ac:dyDescent="0.25">
      <c r="A326" s="6" t="s">
        <v>39</v>
      </c>
      <c r="B326" s="6" t="s">
        <v>43</v>
      </c>
      <c r="C326" s="6">
        <v>200</v>
      </c>
      <c r="D326" s="6">
        <v>1</v>
      </c>
      <c r="E326" s="6">
        <v>879</v>
      </c>
      <c r="F326" s="7">
        <v>1.3999999999999999E-6</v>
      </c>
      <c r="G326" s="7">
        <v>1.3424350000000001E-7</v>
      </c>
      <c r="H326" s="7">
        <v>3.9916809999999998E-5</v>
      </c>
      <c r="I326" s="8">
        <v>0.1996</v>
      </c>
      <c r="J326" s="6">
        <v>1</v>
      </c>
    </row>
    <row r="327" spans="1:10" x14ac:dyDescent="0.25">
      <c r="A327" s="6" t="s">
        <v>39</v>
      </c>
      <c r="B327" s="6" t="s">
        <v>43</v>
      </c>
      <c r="C327" s="6">
        <v>200</v>
      </c>
      <c r="D327" s="6">
        <v>10</v>
      </c>
      <c r="E327" s="6">
        <v>97</v>
      </c>
      <c r="F327" s="7">
        <v>2.9999999999999997E-8</v>
      </c>
      <c r="G327" s="7">
        <v>-4.4329899999999998E-7</v>
      </c>
      <c r="H327" s="7">
        <v>1.767665E-5</v>
      </c>
      <c r="I327" s="8">
        <v>8.8399999999999992E-2</v>
      </c>
      <c r="J327" s="6">
        <v>10</v>
      </c>
    </row>
    <row r="328" spans="1:10" x14ac:dyDescent="0.25">
      <c r="A328" s="6" t="s">
        <v>39</v>
      </c>
      <c r="B328" s="6" t="s">
        <v>43</v>
      </c>
      <c r="C328" s="6">
        <v>200</v>
      </c>
      <c r="D328" s="6">
        <v>50</v>
      </c>
      <c r="E328" s="6">
        <v>15</v>
      </c>
      <c r="F328" s="7">
        <v>0</v>
      </c>
      <c r="G328" s="7">
        <v>1.3333330000000001E-6</v>
      </c>
      <c r="H328" s="7">
        <v>1.8062849999999999E-5</v>
      </c>
      <c r="I328" s="8">
        <v>9.0299999999999991E-2</v>
      </c>
      <c r="J328" s="6">
        <v>50</v>
      </c>
    </row>
    <row r="329" spans="1:10" x14ac:dyDescent="0.25">
      <c r="A329" s="6" t="s">
        <v>39</v>
      </c>
      <c r="B329" s="6" t="s">
        <v>43</v>
      </c>
      <c r="C329" s="6">
        <v>1000</v>
      </c>
      <c r="D329" s="6">
        <v>0.01</v>
      </c>
      <c r="E329" s="6">
        <v>1166</v>
      </c>
      <c r="F329" s="7">
        <v>0.13212494999999999</v>
      </c>
      <c r="G329" s="7">
        <v>1.8010289999999999E-7</v>
      </c>
      <c r="H329" s="7">
        <v>1.064494E-2</v>
      </c>
      <c r="I329" s="8">
        <v>10.64494</v>
      </c>
      <c r="J329" s="6">
        <v>0.01</v>
      </c>
    </row>
    <row r="330" spans="1:10" x14ac:dyDescent="0.25">
      <c r="A330" s="6" t="s">
        <v>39</v>
      </c>
      <c r="B330" s="6" t="s">
        <v>43</v>
      </c>
      <c r="C330" s="6">
        <v>1000</v>
      </c>
      <c r="D330" s="6">
        <v>0.1</v>
      </c>
      <c r="E330" s="6">
        <v>1135</v>
      </c>
      <c r="F330" s="7">
        <v>2.3253999999999999E-4</v>
      </c>
      <c r="G330" s="7">
        <v>7.0484579999999997E-8</v>
      </c>
      <c r="H330" s="7">
        <v>4.5264200000000001E-4</v>
      </c>
      <c r="I330" s="8">
        <v>0.45263999999999999</v>
      </c>
      <c r="J330" s="6">
        <v>0.1</v>
      </c>
    </row>
    <row r="331" spans="1:10" x14ac:dyDescent="0.25">
      <c r="A331" s="6" t="s">
        <v>39</v>
      </c>
      <c r="B331" s="6" t="s">
        <v>43</v>
      </c>
      <c r="C331" s="6">
        <v>1000</v>
      </c>
      <c r="D331" s="6">
        <v>1</v>
      </c>
      <c r="E331" s="6">
        <v>879</v>
      </c>
      <c r="F331" s="7">
        <v>4.1899999999999997E-6</v>
      </c>
      <c r="G331" s="7">
        <v>-3.412969E-7</v>
      </c>
      <c r="H331" s="7">
        <v>6.9018799999999997E-5</v>
      </c>
      <c r="I331" s="8">
        <v>6.9019999999999998E-2</v>
      </c>
      <c r="J331" s="6">
        <v>1</v>
      </c>
    </row>
    <row r="332" spans="1:10" x14ac:dyDescent="0.25">
      <c r="A332" s="6" t="s">
        <v>39</v>
      </c>
      <c r="B332" s="6" t="s">
        <v>43</v>
      </c>
      <c r="C332" s="6">
        <v>1000</v>
      </c>
      <c r="D332" s="6">
        <v>10</v>
      </c>
      <c r="E332" s="6">
        <v>97</v>
      </c>
      <c r="F332" s="7">
        <v>1.6999999999999999E-7</v>
      </c>
      <c r="G332" s="7">
        <v>-1.3402060000000001E-6</v>
      </c>
      <c r="H332" s="7">
        <v>4.1281030000000002E-5</v>
      </c>
      <c r="I332" s="8">
        <v>4.1280000000000004E-2</v>
      </c>
      <c r="J332" s="6">
        <v>10</v>
      </c>
    </row>
    <row r="333" spans="1:10" x14ac:dyDescent="0.25">
      <c r="A333" s="6" t="s">
        <v>39</v>
      </c>
      <c r="B333" s="6" t="s">
        <v>43</v>
      </c>
      <c r="C333" s="6">
        <v>1000</v>
      </c>
      <c r="D333" s="6">
        <v>50</v>
      </c>
      <c r="E333" s="6">
        <v>15</v>
      </c>
      <c r="F333" s="7">
        <v>2E-8</v>
      </c>
      <c r="G333" s="7">
        <v>-1.9999999999999999E-6</v>
      </c>
      <c r="H333" s="7">
        <v>3.4544659999999999E-5</v>
      </c>
      <c r="I333" s="8">
        <v>3.4540000000000001E-2</v>
      </c>
      <c r="J333" s="6">
        <v>50</v>
      </c>
    </row>
    <row r="334" spans="1:10" x14ac:dyDescent="0.25">
      <c r="E334" s="6"/>
      <c r="F334" s="7"/>
      <c r="G334" s="7"/>
      <c r="H334" s="7"/>
      <c r="I334" s="8"/>
    </row>
    <row r="335" spans="1:10" x14ac:dyDescent="0.25">
      <c r="A335" s="6" t="s">
        <v>39</v>
      </c>
      <c r="B335" s="6" t="s">
        <v>53</v>
      </c>
      <c r="C335" s="6">
        <v>0.2</v>
      </c>
      <c r="E335" s="6"/>
      <c r="F335" s="7"/>
      <c r="G335" s="7"/>
      <c r="H335" s="7"/>
      <c r="I335" s="9">
        <v>14.1205</v>
      </c>
      <c r="J335" s="6">
        <v>0.01</v>
      </c>
    </row>
    <row r="336" spans="1:10" x14ac:dyDescent="0.25">
      <c r="A336" s="6" t="s">
        <v>39</v>
      </c>
      <c r="B336" s="6" t="s">
        <v>53</v>
      </c>
      <c r="C336" s="6">
        <v>0.2</v>
      </c>
      <c r="I336" s="9">
        <v>1.5079999999999998</v>
      </c>
      <c r="J336" s="6">
        <v>0.1</v>
      </c>
    </row>
    <row r="337" spans="1:10" x14ac:dyDescent="0.25">
      <c r="A337" s="6" t="s">
        <v>39</v>
      </c>
      <c r="B337" s="6" t="s">
        <v>53</v>
      </c>
      <c r="C337" s="6">
        <v>0.2</v>
      </c>
      <c r="I337" s="9">
        <v>0.85299999999999998</v>
      </c>
      <c r="J337" s="6">
        <v>1</v>
      </c>
    </row>
    <row r="338" spans="1:10" x14ac:dyDescent="0.25">
      <c r="A338" s="6" t="s">
        <v>39</v>
      </c>
      <c r="B338" s="6" t="s">
        <v>53</v>
      </c>
      <c r="C338" s="6">
        <v>0.2</v>
      </c>
      <c r="I338" s="9">
        <v>1.0580000000000001</v>
      </c>
      <c r="J338" s="6">
        <v>10</v>
      </c>
    </row>
    <row r="339" spans="1:10" x14ac:dyDescent="0.25">
      <c r="A339" s="6" t="s">
        <v>39</v>
      </c>
      <c r="B339" s="6" t="s">
        <v>53</v>
      </c>
      <c r="C339" s="6">
        <v>0.2</v>
      </c>
      <c r="I339" s="9">
        <v>1.653</v>
      </c>
      <c r="J339" s="6">
        <v>50</v>
      </c>
    </row>
    <row r="340" spans="1:10" x14ac:dyDescent="0.25">
      <c r="A340" s="6" t="s">
        <v>39</v>
      </c>
      <c r="B340" s="6" t="s">
        <v>53</v>
      </c>
      <c r="C340" s="6">
        <v>1000</v>
      </c>
      <c r="I340" s="9">
        <v>1.7979170999999998</v>
      </c>
      <c r="J340" s="6">
        <v>0.01</v>
      </c>
    </row>
    <row r="341" spans="1:10" x14ac:dyDescent="0.25">
      <c r="A341" s="6" t="s">
        <v>39</v>
      </c>
      <c r="B341" s="6" t="s">
        <v>53</v>
      </c>
      <c r="C341" s="6">
        <v>1000</v>
      </c>
      <c r="I341" s="9">
        <v>0.36741459999999998</v>
      </c>
      <c r="J341" s="6">
        <v>0.1</v>
      </c>
    </row>
    <row r="342" spans="1:10" x14ac:dyDescent="0.25">
      <c r="A342" s="6" t="s">
        <v>39</v>
      </c>
      <c r="B342" s="6" t="s">
        <v>53</v>
      </c>
      <c r="C342" s="6">
        <v>1000</v>
      </c>
      <c r="I342" s="9">
        <v>8.6637500000000006E-2</v>
      </c>
      <c r="J342" s="6">
        <v>1</v>
      </c>
    </row>
    <row r="343" spans="1:10" x14ac:dyDescent="0.25">
      <c r="A343" s="6" t="s">
        <v>39</v>
      </c>
      <c r="B343" s="6" t="s">
        <v>53</v>
      </c>
      <c r="C343" s="6">
        <v>1000</v>
      </c>
      <c r="I343" s="9">
        <v>4.2951799999999998E-2</v>
      </c>
      <c r="J343" s="6">
        <v>10</v>
      </c>
    </row>
    <row r="344" spans="1:10" x14ac:dyDescent="0.25">
      <c r="A344" s="6" t="s">
        <v>39</v>
      </c>
      <c r="B344" s="6" t="s">
        <v>53</v>
      </c>
      <c r="C344" s="6">
        <v>1000</v>
      </c>
      <c r="I344" s="9">
        <v>3.6949099999999999E-2</v>
      </c>
      <c r="J344" s="6">
        <v>50</v>
      </c>
    </row>
    <row r="345" spans="1:10" x14ac:dyDescent="0.25">
      <c r="A345" s="6" t="s">
        <v>39</v>
      </c>
      <c r="B345" s="6" t="s">
        <v>53</v>
      </c>
      <c r="C345" s="6">
        <v>200</v>
      </c>
      <c r="I345" s="9">
        <v>1.6836834999999999</v>
      </c>
      <c r="J345" s="6">
        <v>0.01</v>
      </c>
    </row>
    <row r="346" spans="1:10" x14ac:dyDescent="0.25">
      <c r="A346" s="6" t="s">
        <v>39</v>
      </c>
      <c r="B346" s="6" t="s">
        <v>53</v>
      </c>
      <c r="C346" s="6">
        <v>200</v>
      </c>
      <c r="I346" s="9">
        <v>0.60662300000000002</v>
      </c>
      <c r="J346" s="6">
        <v>0.1</v>
      </c>
    </row>
    <row r="347" spans="1:10" x14ac:dyDescent="0.25">
      <c r="A347" s="6" t="s">
        <v>39</v>
      </c>
      <c r="B347" s="6" t="s">
        <v>53</v>
      </c>
      <c r="C347" s="6">
        <v>200</v>
      </c>
      <c r="I347" s="9">
        <v>0.18359149999999999</v>
      </c>
      <c r="J347" s="6">
        <v>1</v>
      </c>
    </row>
    <row r="348" spans="1:10" x14ac:dyDescent="0.25">
      <c r="A348" s="6" t="s">
        <v>39</v>
      </c>
      <c r="B348" s="6" t="s">
        <v>53</v>
      </c>
      <c r="C348" s="6">
        <v>200</v>
      </c>
      <c r="I348" s="9">
        <v>8.7979000000000002E-2</v>
      </c>
      <c r="J348" s="6">
        <v>10</v>
      </c>
    </row>
    <row r="349" spans="1:10" x14ac:dyDescent="0.25">
      <c r="A349" s="6" t="s">
        <v>39</v>
      </c>
      <c r="B349" s="6" t="s">
        <v>53</v>
      </c>
      <c r="C349" s="6">
        <v>200</v>
      </c>
      <c r="I349" s="9">
        <v>8.340199999999999E-2</v>
      </c>
      <c r="J349" s="6">
        <v>50</v>
      </c>
    </row>
    <row r="350" spans="1:10" x14ac:dyDescent="0.25">
      <c r="A350" s="6" t="s">
        <v>39</v>
      </c>
      <c r="B350" s="6" t="s">
        <v>53</v>
      </c>
      <c r="C350" s="6">
        <v>20</v>
      </c>
      <c r="I350" s="9">
        <v>1.8084399999999998</v>
      </c>
      <c r="J350" s="6">
        <v>0.01</v>
      </c>
    </row>
    <row r="351" spans="1:10" x14ac:dyDescent="0.25">
      <c r="A351" s="6" t="s">
        <v>39</v>
      </c>
      <c r="B351" s="6" t="s">
        <v>53</v>
      </c>
      <c r="C351" s="6">
        <v>20</v>
      </c>
      <c r="I351" s="9">
        <v>0.354995</v>
      </c>
      <c r="J351" s="6">
        <v>0.1</v>
      </c>
    </row>
    <row r="352" spans="1:10" x14ac:dyDescent="0.25">
      <c r="A352" s="6" t="s">
        <v>39</v>
      </c>
      <c r="B352" s="6" t="s">
        <v>53</v>
      </c>
      <c r="C352" s="6">
        <v>20</v>
      </c>
      <c r="I352" s="9">
        <v>8.4155000000000008E-2</v>
      </c>
      <c r="J352" s="6">
        <v>1</v>
      </c>
    </row>
    <row r="353" spans="1:13" x14ac:dyDescent="0.25">
      <c r="A353" s="6" t="s">
        <v>39</v>
      </c>
      <c r="B353" s="6" t="s">
        <v>53</v>
      </c>
      <c r="C353" s="6">
        <v>20</v>
      </c>
      <c r="I353" s="9">
        <v>4.3639999999999998E-2</v>
      </c>
      <c r="J353" s="6">
        <v>10</v>
      </c>
      <c r="K353" s="20">
        <v>8.6471443618215805E-7</v>
      </c>
      <c r="L353">
        <f>K353/C353</f>
        <v>4.3235721809107905E-8</v>
      </c>
      <c r="M353">
        <f>L353*1000000</f>
        <v>4.3235721809107903E-2</v>
      </c>
    </row>
    <row r="354" spans="1:13" x14ac:dyDescent="0.25">
      <c r="A354" s="6" t="s">
        <v>39</v>
      </c>
      <c r="B354" s="6" t="s">
        <v>53</v>
      </c>
      <c r="C354" s="6">
        <v>20</v>
      </c>
      <c r="I354" s="9">
        <v>4.1005E-2</v>
      </c>
      <c r="J354" s="6">
        <v>50</v>
      </c>
    </row>
    <row r="355" spans="1:13" x14ac:dyDescent="0.25">
      <c r="A355" s="6" t="s">
        <v>39</v>
      </c>
      <c r="B355" s="6" t="s">
        <v>53</v>
      </c>
      <c r="C355" s="6">
        <v>2</v>
      </c>
      <c r="I355" s="9">
        <v>1.8784000000000001</v>
      </c>
      <c r="J355" s="6">
        <v>0.01</v>
      </c>
    </row>
    <row r="356" spans="1:13" x14ac:dyDescent="0.25">
      <c r="A356" s="6" t="s">
        <v>39</v>
      </c>
      <c r="B356" s="6" t="s">
        <v>53</v>
      </c>
      <c r="C356" s="6">
        <v>2</v>
      </c>
      <c r="I356" s="9">
        <v>0.38264999999999999</v>
      </c>
      <c r="J356" s="6">
        <v>0.1</v>
      </c>
    </row>
    <row r="357" spans="1:13" x14ac:dyDescent="0.25">
      <c r="A357" s="6" t="s">
        <v>39</v>
      </c>
      <c r="B357" s="6" t="s">
        <v>53</v>
      </c>
      <c r="C357" s="6">
        <v>2</v>
      </c>
      <c r="I357" s="9">
        <v>0.14849999999999999</v>
      </c>
      <c r="J357" s="6">
        <v>1</v>
      </c>
    </row>
    <row r="358" spans="1:13" x14ac:dyDescent="0.25">
      <c r="A358" s="6" t="s">
        <v>39</v>
      </c>
      <c r="B358" s="6" t="s">
        <v>53</v>
      </c>
      <c r="C358" s="6">
        <v>2</v>
      </c>
      <c r="I358" s="9">
        <v>0.11774999999999999</v>
      </c>
      <c r="J358" s="6">
        <v>10</v>
      </c>
    </row>
    <row r="359" spans="1:13" x14ac:dyDescent="0.25">
      <c r="A359" s="6" t="s">
        <v>39</v>
      </c>
      <c r="B359" s="6" t="s">
        <v>53</v>
      </c>
      <c r="C359" s="6">
        <v>2</v>
      </c>
      <c r="I359" s="9">
        <v>0.16550000000000001</v>
      </c>
      <c r="J359" s="6">
        <v>50</v>
      </c>
    </row>
    <row r="361" spans="1:13" x14ac:dyDescent="0.25">
      <c r="A361" s="6" t="s">
        <v>39</v>
      </c>
      <c r="B361" s="6" t="s">
        <v>55</v>
      </c>
      <c r="C361" s="6">
        <v>0.2</v>
      </c>
      <c r="E361" s="6"/>
      <c r="H361" s="6"/>
      <c r="I361" s="6">
        <v>23.0185</v>
      </c>
      <c r="J361" s="6">
        <v>0.01</v>
      </c>
    </row>
    <row r="362" spans="1:13" x14ac:dyDescent="0.25">
      <c r="A362" s="6" t="s">
        <v>39</v>
      </c>
      <c r="B362" s="6" t="s">
        <v>55</v>
      </c>
      <c r="C362" s="6">
        <v>0.2</v>
      </c>
      <c r="E362" s="6"/>
      <c r="H362" s="6"/>
      <c r="I362" s="6">
        <v>2.5664999999999996</v>
      </c>
      <c r="J362" s="6">
        <v>0.1</v>
      </c>
    </row>
    <row r="363" spans="1:13" x14ac:dyDescent="0.25">
      <c r="A363" s="6" t="s">
        <v>39</v>
      </c>
      <c r="B363" s="6" t="s">
        <v>55</v>
      </c>
      <c r="C363" s="6">
        <v>0.2</v>
      </c>
      <c r="E363" s="6"/>
      <c r="H363" s="6"/>
      <c r="I363" s="6">
        <v>1.0129999999999999</v>
      </c>
      <c r="J363" s="6">
        <v>1</v>
      </c>
    </row>
    <row r="364" spans="1:13" x14ac:dyDescent="0.25">
      <c r="A364" s="6" t="s">
        <v>39</v>
      </c>
      <c r="B364" s="6" t="s">
        <v>55</v>
      </c>
      <c r="C364" s="6">
        <v>0.2</v>
      </c>
      <c r="E364" s="6"/>
      <c r="H364" s="6"/>
      <c r="I364" s="6">
        <v>2.0004999999999997</v>
      </c>
      <c r="J364" s="6">
        <v>10</v>
      </c>
    </row>
    <row r="365" spans="1:13" x14ac:dyDescent="0.25">
      <c r="A365" s="6" t="s">
        <v>39</v>
      </c>
      <c r="B365" s="6" t="s">
        <v>55</v>
      </c>
      <c r="C365" s="6">
        <v>1000</v>
      </c>
      <c r="E365" s="6"/>
      <c r="H365" s="6"/>
      <c r="I365" s="6">
        <v>1.6151986</v>
      </c>
      <c r="J365" s="6">
        <v>0.01</v>
      </c>
    </row>
    <row r="366" spans="1:13" x14ac:dyDescent="0.25">
      <c r="A366" s="6" t="s">
        <v>39</v>
      </c>
      <c r="B366" s="6" t="s">
        <v>55</v>
      </c>
      <c r="C366" s="6">
        <v>1000</v>
      </c>
      <c r="E366" s="6"/>
      <c r="H366" s="6"/>
      <c r="I366" s="6">
        <v>0.61297839999999992</v>
      </c>
      <c r="J366" s="6">
        <v>0.1</v>
      </c>
    </row>
    <row r="367" spans="1:13" x14ac:dyDescent="0.25">
      <c r="A367" s="6" t="s">
        <v>39</v>
      </c>
      <c r="B367" s="6" t="s">
        <v>55</v>
      </c>
      <c r="C367" s="6">
        <v>1000</v>
      </c>
      <c r="E367" s="6"/>
      <c r="H367" s="6"/>
      <c r="I367" s="6">
        <v>1.2165114000000001</v>
      </c>
      <c r="J367" s="6">
        <v>1</v>
      </c>
    </row>
    <row r="368" spans="1:13" x14ac:dyDescent="0.25">
      <c r="A368" s="6" t="s">
        <v>39</v>
      </c>
      <c r="B368" s="6" t="s">
        <v>55</v>
      </c>
      <c r="C368" s="6">
        <v>1000</v>
      </c>
      <c r="E368" s="6"/>
      <c r="H368" s="6"/>
      <c r="I368" s="6">
        <v>1.0955347</v>
      </c>
      <c r="J368" s="6">
        <v>10</v>
      </c>
    </row>
    <row r="369" spans="1:10" x14ac:dyDescent="0.25">
      <c r="A369" s="6" t="s">
        <v>39</v>
      </c>
      <c r="B369" s="6" t="s">
        <v>55</v>
      </c>
      <c r="C369" s="6">
        <v>200</v>
      </c>
      <c r="E369" s="6"/>
      <c r="H369" s="6"/>
      <c r="I369" s="6">
        <v>26.5518125</v>
      </c>
      <c r="J369" s="6">
        <v>0.01</v>
      </c>
    </row>
    <row r="370" spans="1:10" x14ac:dyDescent="0.25">
      <c r="A370" s="6" t="s">
        <v>39</v>
      </c>
      <c r="B370" s="6" t="s">
        <v>55</v>
      </c>
      <c r="C370" s="6">
        <v>200</v>
      </c>
      <c r="E370" s="6"/>
      <c r="H370" s="6"/>
      <c r="I370" s="6">
        <v>0.80091299999999999</v>
      </c>
      <c r="J370" s="6">
        <v>0.1</v>
      </c>
    </row>
    <row r="371" spans="1:10" x14ac:dyDescent="0.25">
      <c r="A371" s="6" t="s">
        <v>39</v>
      </c>
      <c r="B371" s="6" t="s">
        <v>55</v>
      </c>
      <c r="C371" s="6">
        <v>200</v>
      </c>
      <c r="E371" s="6"/>
      <c r="H371" s="6"/>
      <c r="I371" s="6">
        <v>0.223214</v>
      </c>
      <c r="J371" s="6">
        <v>1</v>
      </c>
    </row>
    <row r="372" spans="1:10" x14ac:dyDescent="0.25">
      <c r="A372" s="6" t="s">
        <v>39</v>
      </c>
      <c r="B372" s="6" t="s">
        <v>55</v>
      </c>
      <c r="C372" s="6">
        <v>200</v>
      </c>
      <c r="E372" s="6"/>
      <c r="H372" s="6"/>
      <c r="I372" s="6">
        <v>0.122332</v>
      </c>
      <c r="J372" s="6">
        <v>10</v>
      </c>
    </row>
    <row r="373" spans="1:10" x14ac:dyDescent="0.25">
      <c r="A373" s="6" t="s">
        <v>39</v>
      </c>
      <c r="B373" s="6" t="s">
        <v>55</v>
      </c>
      <c r="C373" s="6">
        <v>20</v>
      </c>
      <c r="E373" s="6"/>
      <c r="H373" s="6"/>
      <c r="I373" s="6">
        <v>14.094645</v>
      </c>
      <c r="J373" s="6">
        <v>0.01</v>
      </c>
    </row>
    <row r="374" spans="1:10" x14ac:dyDescent="0.25">
      <c r="A374" s="6" t="s">
        <v>39</v>
      </c>
      <c r="B374" s="6" t="s">
        <v>55</v>
      </c>
      <c r="C374" s="6">
        <v>20</v>
      </c>
      <c r="E374" s="6"/>
      <c r="H374" s="6"/>
      <c r="I374" s="6">
        <v>0.70372999999999997</v>
      </c>
      <c r="J374" s="6">
        <v>0.1</v>
      </c>
    </row>
    <row r="375" spans="1:10" x14ac:dyDescent="0.25">
      <c r="A375" s="6" t="s">
        <v>39</v>
      </c>
      <c r="B375" s="6" t="s">
        <v>55</v>
      </c>
      <c r="C375" s="6">
        <v>20</v>
      </c>
      <c r="E375" s="6"/>
      <c r="H375" s="6"/>
      <c r="I375" s="6">
        <v>1.165975</v>
      </c>
      <c r="J375" s="6">
        <v>1</v>
      </c>
    </row>
    <row r="376" spans="1:10" x14ac:dyDescent="0.25">
      <c r="A376" s="6" t="s">
        <v>39</v>
      </c>
      <c r="B376" s="6" t="s">
        <v>55</v>
      </c>
      <c r="C376" s="6">
        <v>20</v>
      </c>
      <c r="E376" s="6"/>
      <c r="H376" s="6"/>
      <c r="I376" s="6">
        <v>0.95845500000000006</v>
      </c>
      <c r="J376" s="6">
        <v>10</v>
      </c>
    </row>
    <row r="377" spans="1:10" x14ac:dyDescent="0.25">
      <c r="A377" s="6" t="s">
        <v>39</v>
      </c>
      <c r="B377" s="6" t="s">
        <v>55</v>
      </c>
      <c r="C377" s="6">
        <v>2</v>
      </c>
      <c r="E377" s="6"/>
      <c r="H377" s="6"/>
      <c r="I377" s="6">
        <v>7.0499999999999998E-3</v>
      </c>
      <c r="J377" s="6">
        <v>0.01</v>
      </c>
    </row>
    <row r="378" spans="1:10" x14ac:dyDescent="0.25">
      <c r="A378" s="6" t="s">
        <v>39</v>
      </c>
      <c r="B378" s="6" t="s">
        <v>55</v>
      </c>
      <c r="C378" s="6">
        <v>2</v>
      </c>
      <c r="E378" s="6"/>
      <c r="H378" s="6"/>
      <c r="I378" s="6">
        <v>0.72760000000000002</v>
      </c>
      <c r="J378" s="6">
        <v>0.1</v>
      </c>
    </row>
    <row r="379" spans="1:10" x14ac:dyDescent="0.25">
      <c r="A379" s="6" t="s">
        <v>39</v>
      </c>
      <c r="B379" s="6" t="s">
        <v>55</v>
      </c>
      <c r="C379" s="6">
        <v>2</v>
      </c>
      <c r="E379" s="6"/>
      <c r="H379" s="6"/>
      <c r="I379" s="6">
        <v>0.23530000000000001</v>
      </c>
      <c r="J379" s="6">
        <v>1</v>
      </c>
    </row>
    <row r="380" spans="1:10" x14ac:dyDescent="0.25">
      <c r="A380" s="6" t="s">
        <v>39</v>
      </c>
      <c r="B380" s="6" t="s">
        <v>55</v>
      </c>
      <c r="C380" s="6">
        <v>2</v>
      </c>
      <c r="E380" s="6"/>
      <c r="H380" s="6"/>
      <c r="I380" s="6">
        <v>0.19259999999999999</v>
      </c>
      <c r="J380" s="6">
        <v>10</v>
      </c>
    </row>
    <row r="381" spans="1:10" x14ac:dyDescent="0.25">
      <c r="E381" s="6"/>
      <c r="H381" s="6"/>
      <c r="I381" s="6"/>
    </row>
    <row r="382" spans="1:10" x14ac:dyDescent="0.25">
      <c r="A382" s="6" t="s">
        <v>39</v>
      </c>
      <c r="B382" s="6" t="s">
        <v>81</v>
      </c>
      <c r="C382" s="6">
        <v>0.2</v>
      </c>
      <c r="E382" s="6"/>
      <c r="H382" s="6"/>
      <c r="I382" s="6">
        <v>12.748999999999999</v>
      </c>
      <c r="J382" s="6">
        <v>0.01</v>
      </c>
    </row>
    <row r="383" spans="1:10" x14ac:dyDescent="0.25">
      <c r="A383" s="6" t="s">
        <v>39</v>
      </c>
      <c r="B383" s="6" t="s">
        <v>81</v>
      </c>
      <c r="C383" s="6">
        <v>0.2</v>
      </c>
      <c r="E383" s="6"/>
      <c r="H383" s="6"/>
      <c r="I383" s="6">
        <v>1.3794999999999997</v>
      </c>
      <c r="J383" s="6">
        <v>0.1</v>
      </c>
    </row>
    <row r="384" spans="1:10" x14ac:dyDescent="0.25">
      <c r="A384" s="6" t="s">
        <v>39</v>
      </c>
      <c r="B384" s="6" t="s">
        <v>81</v>
      </c>
      <c r="C384" s="6">
        <v>0.2</v>
      </c>
      <c r="E384" s="6"/>
      <c r="H384" s="6"/>
      <c r="I384" s="6">
        <v>0.70599999999999996</v>
      </c>
      <c r="J384" s="6">
        <v>1</v>
      </c>
    </row>
    <row r="385" spans="1:10" x14ac:dyDescent="0.25">
      <c r="A385" s="6" t="s">
        <v>39</v>
      </c>
      <c r="B385" s="6" t="s">
        <v>81</v>
      </c>
      <c r="C385" s="6">
        <v>0.2</v>
      </c>
      <c r="E385" s="6"/>
      <c r="H385" s="6"/>
      <c r="I385" s="6">
        <v>0.58549999999999991</v>
      </c>
      <c r="J385" s="6">
        <v>10</v>
      </c>
    </row>
    <row r="386" spans="1:10" x14ac:dyDescent="0.25">
      <c r="A386" s="6" t="s">
        <v>39</v>
      </c>
      <c r="B386" s="6" t="s">
        <v>81</v>
      </c>
      <c r="C386" s="6">
        <v>0.2</v>
      </c>
      <c r="E386" s="6"/>
      <c r="H386" s="6"/>
      <c r="I386" s="6">
        <v>0.69550000000000001</v>
      </c>
      <c r="J386" s="6">
        <v>50</v>
      </c>
    </row>
    <row r="387" spans="1:10" x14ac:dyDescent="0.25">
      <c r="A387" s="6" t="s">
        <v>39</v>
      </c>
      <c r="B387" s="6" t="s">
        <v>81</v>
      </c>
      <c r="C387" s="6">
        <v>1000</v>
      </c>
      <c r="E387" s="6"/>
      <c r="H387" s="6"/>
      <c r="I387" s="6">
        <v>0.94977219999999996</v>
      </c>
      <c r="J387" s="6">
        <v>0.01</v>
      </c>
    </row>
    <row r="388" spans="1:10" x14ac:dyDescent="0.25">
      <c r="A388" s="6" t="s">
        <v>39</v>
      </c>
      <c r="B388" s="6" t="s">
        <v>81</v>
      </c>
      <c r="C388" s="6">
        <v>1000</v>
      </c>
      <c r="E388" s="6"/>
      <c r="H388" s="6"/>
      <c r="I388" s="6">
        <v>0.3043324</v>
      </c>
      <c r="J388" s="6">
        <v>0.1</v>
      </c>
    </row>
    <row r="389" spans="1:10" x14ac:dyDescent="0.25">
      <c r="A389" s="6" t="s">
        <v>39</v>
      </c>
      <c r="B389" s="6" t="s">
        <v>81</v>
      </c>
      <c r="C389" s="6">
        <v>1000</v>
      </c>
      <c r="E389" s="6"/>
      <c r="H389" s="6"/>
      <c r="I389" s="6">
        <v>6.8903999999999993E-2</v>
      </c>
      <c r="J389" s="6">
        <v>1</v>
      </c>
    </row>
    <row r="390" spans="1:10" x14ac:dyDescent="0.25">
      <c r="A390" s="6" t="s">
        <v>39</v>
      </c>
      <c r="B390" s="6" t="s">
        <v>81</v>
      </c>
      <c r="C390" s="6">
        <v>1000</v>
      </c>
      <c r="E390" s="6"/>
      <c r="H390" s="6"/>
      <c r="I390" s="6">
        <v>4.3107699999999999E-2</v>
      </c>
      <c r="J390" s="6">
        <v>10</v>
      </c>
    </row>
    <row r="391" spans="1:10" x14ac:dyDescent="0.25">
      <c r="A391" s="6" t="s">
        <v>39</v>
      </c>
      <c r="B391" s="6" t="s">
        <v>81</v>
      </c>
      <c r="C391" s="6">
        <v>1000</v>
      </c>
      <c r="E391" s="6"/>
      <c r="H391" s="6"/>
      <c r="I391" s="6">
        <v>3.9857700000000003E-2</v>
      </c>
      <c r="J391" s="6">
        <v>50</v>
      </c>
    </row>
    <row r="392" spans="1:10" x14ac:dyDescent="0.25">
      <c r="A392" s="6" t="s">
        <v>39</v>
      </c>
      <c r="B392" s="6" t="s">
        <v>81</v>
      </c>
      <c r="C392" s="6">
        <v>200</v>
      </c>
      <c r="E392" s="6"/>
      <c r="H392" s="6"/>
      <c r="I392" s="6">
        <v>1.6732714999999998</v>
      </c>
      <c r="J392" s="6">
        <v>0.01</v>
      </c>
    </row>
    <row r="393" spans="1:10" x14ac:dyDescent="0.25">
      <c r="A393" s="6" t="s">
        <v>39</v>
      </c>
      <c r="B393" s="6" t="s">
        <v>81</v>
      </c>
      <c r="C393" s="6">
        <v>200</v>
      </c>
      <c r="E393" s="6"/>
      <c r="H393" s="6"/>
      <c r="I393" s="6">
        <v>0.54366049999999999</v>
      </c>
      <c r="J393" s="6">
        <v>0.1</v>
      </c>
    </row>
    <row r="394" spans="1:10" x14ac:dyDescent="0.25">
      <c r="A394" s="6" t="s">
        <v>39</v>
      </c>
      <c r="B394" s="6" t="s">
        <v>81</v>
      </c>
      <c r="C394" s="6">
        <v>200</v>
      </c>
      <c r="E394" s="6"/>
      <c r="H394" s="6"/>
      <c r="I394" s="6">
        <v>0.16344</v>
      </c>
      <c r="J394" s="6">
        <v>1</v>
      </c>
    </row>
    <row r="395" spans="1:10" x14ac:dyDescent="0.25">
      <c r="A395" s="6" t="s">
        <v>39</v>
      </c>
      <c r="B395" s="6" t="s">
        <v>81</v>
      </c>
      <c r="C395" s="6">
        <v>200</v>
      </c>
      <c r="E395" s="6"/>
      <c r="H395" s="6"/>
      <c r="I395" s="6">
        <v>8.6974999999999997E-2</v>
      </c>
      <c r="J395" s="6">
        <v>10</v>
      </c>
    </row>
    <row r="396" spans="1:10" x14ac:dyDescent="0.25">
      <c r="A396" s="6" t="s">
        <v>39</v>
      </c>
      <c r="B396" s="6" t="s">
        <v>81</v>
      </c>
      <c r="C396" s="6">
        <v>200</v>
      </c>
      <c r="E396" s="6"/>
      <c r="H396" s="6"/>
      <c r="I396" s="6">
        <v>8.2167499999999991E-2</v>
      </c>
      <c r="J396" s="6">
        <v>50</v>
      </c>
    </row>
    <row r="397" spans="1:10" x14ac:dyDescent="0.25">
      <c r="A397" s="6" t="s">
        <v>39</v>
      </c>
      <c r="B397" s="6" t="s">
        <v>81</v>
      </c>
      <c r="C397" s="6">
        <v>20</v>
      </c>
      <c r="E397" s="6"/>
      <c r="H397" s="6"/>
      <c r="I397" s="6">
        <v>1.2038600000000002</v>
      </c>
      <c r="J397" s="6">
        <v>0.01</v>
      </c>
    </row>
    <row r="398" spans="1:10" x14ac:dyDescent="0.25">
      <c r="A398" s="6" t="s">
        <v>39</v>
      </c>
      <c r="B398" s="6" t="s">
        <v>81</v>
      </c>
      <c r="C398" s="6">
        <v>20</v>
      </c>
      <c r="E398" s="6"/>
      <c r="H398" s="6"/>
      <c r="I398" s="6">
        <v>0.29335</v>
      </c>
      <c r="J398" s="6">
        <v>0.1</v>
      </c>
    </row>
    <row r="399" spans="1:10" x14ac:dyDescent="0.25">
      <c r="A399" s="6" t="s">
        <v>39</v>
      </c>
      <c r="B399" s="6" t="s">
        <v>81</v>
      </c>
      <c r="C399" s="6">
        <v>20</v>
      </c>
      <c r="E399" s="6"/>
      <c r="H399" s="6"/>
      <c r="I399" s="6">
        <v>6.1214999999999999E-2</v>
      </c>
      <c r="J399" s="6">
        <v>1</v>
      </c>
    </row>
    <row r="400" spans="1:10" x14ac:dyDescent="0.25">
      <c r="A400" s="6" t="s">
        <v>39</v>
      </c>
      <c r="B400" s="6" t="s">
        <v>81</v>
      </c>
      <c r="C400" s="6">
        <v>20</v>
      </c>
      <c r="E400" s="6"/>
      <c r="H400" s="6"/>
      <c r="I400" s="6">
        <v>4.1345E-2</v>
      </c>
      <c r="J400" s="6">
        <v>10</v>
      </c>
    </row>
    <row r="401" spans="1:10" x14ac:dyDescent="0.25">
      <c r="A401" s="6" t="s">
        <v>39</v>
      </c>
      <c r="B401" s="6" t="s">
        <v>81</v>
      </c>
      <c r="C401" s="6">
        <v>20</v>
      </c>
      <c r="E401" s="6"/>
      <c r="H401" s="6"/>
      <c r="I401" s="6">
        <v>3.4570000000000004E-2</v>
      </c>
      <c r="J401" s="6">
        <v>50</v>
      </c>
    </row>
    <row r="402" spans="1:10" x14ac:dyDescent="0.25">
      <c r="A402" s="6" t="s">
        <v>39</v>
      </c>
      <c r="B402" s="6" t="s">
        <v>81</v>
      </c>
      <c r="C402" s="6">
        <v>2</v>
      </c>
      <c r="E402" s="6"/>
      <c r="H402" s="6"/>
      <c r="I402" s="6">
        <v>1.4573</v>
      </c>
      <c r="J402" s="6">
        <v>0.01</v>
      </c>
    </row>
    <row r="403" spans="1:10" x14ac:dyDescent="0.25">
      <c r="A403" s="6" t="s">
        <v>39</v>
      </c>
      <c r="B403" s="6" t="s">
        <v>81</v>
      </c>
      <c r="C403" s="6">
        <v>2</v>
      </c>
      <c r="E403" s="6"/>
      <c r="H403" s="6"/>
      <c r="I403" s="6">
        <v>0.33305000000000001</v>
      </c>
      <c r="J403" s="6">
        <v>0.1</v>
      </c>
    </row>
    <row r="404" spans="1:10" x14ac:dyDescent="0.25">
      <c r="A404" s="6" t="s">
        <v>39</v>
      </c>
      <c r="B404" s="6" t="s">
        <v>81</v>
      </c>
      <c r="C404" s="6">
        <v>2</v>
      </c>
      <c r="E404" s="6"/>
      <c r="H404" s="6"/>
      <c r="I404" s="6">
        <v>0.1527</v>
      </c>
      <c r="J404" s="6">
        <v>1</v>
      </c>
    </row>
    <row r="405" spans="1:10" x14ac:dyDescent="0.25">
      <c r="A405" s="6" t="s">
        <v>39</v>
      </c>
      <c r="B405" s="6" t="s">
        <v>81</v>
      </c>
      <c r="C405" s="6">
        <v>2</v>
      </c>
      <c r="E405" s="6"/>
      <c r="H405" s="6"/>
      <c r="I405" s="6">
        <v>8.7150000000000005E-2</v>
      </c>
      <c r="J405" s="6">
        <v>10</v>
      </c>
    </row>
    <row r="406" spans="1:10" x14ac:dyDescent="0.25">
      <c r="A406" s="6" t="s">
        <v>39</v>
      </c>
      <c r="B406" s="6" t="s">
        <v>81</v>
      </c>
      <c r="C406" s="6">
        <v>2</v>
      </c>
      <c r="E406" s="6"/>
      <c r="H406" s="6"/>
      <c r="I406" s="6">
        <v>8.8749999999999996E-2</v>
      </c>
      <c r="J406" s="6">
        <v>50</v>
      </c>
    </row>
    <row r="408" spans="1:10" x14ac:dyDescent="0.25">
      <c r="A408" s="19" t="s">
        <v>39</v>
      </c>
      <c r="B408" s="19" t="s">
        <v>82</v>
      </c>
      <c r="C408" s="19">
        <v>1000</v>
      </c>
      <c r="D408" s="19"/>
      <c r="E408" s="19"/>
      <c r="F408" s="19"/>
      <c r="G408" s="19"/>
      <c r="H408" s="19"/>
      <c r="I408" s="19">
        <v>48.152306100000004</v>
      </c>
      <c r="J408" s="19">
        <v>0.01</v>
      </c>
    </row>
    <row r="409" spans="1:10" x14ac:dyDescent="0.25">
      <c r="A409" s="19" t="s">
        <v>39</v>
      </c>
      <c r="B409" s="19" t="s">
        <v>82</v>
      </c>
      <c r="C409" s="19">
        <v>1000</v>
      </c>
      <c r="D409" s="19"/>
      <c r="E409" s="19"/>
      <c r="F409" s="19"/>
      <c r="G409" s="19"/>
      <c r="H409" s="19"/>
      <c r="I409" s="19">
        <v>49.067830399999998</v>
      </c>
      <c r="J409" s="19">
        <v>0.1</v>
      </c>
    </row>
    <row r="410" spans="1:10" x14ac:dyDescent="0.25">
      <c r="A410" s="19" t="s">
        <v>39</v>
      </c>
      <c r="B410" s="19" t="s">
        <v>82</v>
      </c>
      <c r="C410" s="19">
        <v>1000</v>
      </c>
      <c r="D410" s="19"/>
      <c r="E410" s="19"/>
      <c r="F410" s="19"/>
      <c r="G410" s="19"/>
      <c r="H410" s="19"/>
      <c r="I410" s="19">
        <v>58.299608500000005</v>
      </c>
      <c r="J410" s="19">
        <v>1</v>
      </c>
    </row>
    <row r="411" spans="1:10" x14ac:dyDescent="0.25">
      <c r="A411" s="19" t="s">
        <v>39</v>
      </c>
      <c r="B411" s="19" t="s">
        <v>82</v>
      </c>
      <c r="C411" s="19">
        <v>1000</v>
      </c>
      <c r="D411" s="19"/>
      <c r="E411" s="19"/>
      <c r="F411" s="19"/>
      <c r="G411" s="19"/>
      <c r="H411" s="19"/>
      <c r="I411" s="19">
        <v>180.03340450000002</v>
      </c>
      <c r="J411" s="19">
        <v>10</v>
      </c>
    </row>
    <row r="412" spans="1:10" x14ac:dyDescent="0.25">
      <c r="A412" s="19" t="s">
        <v>39</v>
      </c>
      <c r="B412" s="19" t="s">
        <v>82</v>
      </c>
      <c r="C412" s="19">
        <v>200</v>
      </c>
      <c r="D412" s="19"/>
      <c r="E412" s="19"/>
      <c r="F412" s="19"/>
      <c r="G412" s="19"/>
      <c r="H412" s="19"/>
      <c r="I412" s="19">
        <v>251.97891199999998</v>
      </c>
      <c r="J412" s="19">
        <v>0.01</v>
      </c>
    </row>
    <row r="413" spans="1:10" x14ac:dyDescent="0.25">
      <c r="A413" s="19" t="s">
        <v>39</v>
      </c>
      <c r="B413" s="19" t="s">
        <v>82</v>
      </c>
      <c r="C413" s="19">
        <v>200</v>
      </c>
      <c r="D413" s="19"/>
      <c r="E413" s="19"/>
      <c r="F413" s="19"/>
      <c r="G413" s="19"/>
      <c r="H413" s="19"/>
      <c r="I413" s="19">
        <v>251.29837850000001</v>
      </c>
      <c r="J413" s="19">
        <v>0.1</v>
      </c>
    </row>
    <row r="414" spans="1:10" x14ac:dyDescent="0.25">
      <c r="A414" s="19" t="s">
        <v>39</v>
      </c>
      <c r="B414" s="19" t="s">
        <v>82</v>
      </c>
      <c r="C414" s="19">
        <v>200</v>
      </c>
      <c r="D414" s="19"/>
      <c r="E414" s="19"/>
      <c r="F414" s="19"/>
      <c r="G414" s="19"/>
      <c r="H414" s="19"/>
      <c r="I414" s="19">
        <v>304.54291749999999</v>
      </c>
      <c r="J414" s="19">
        <v>1</v>
      </c>
    </row>
    <row r="415" spans="1:10" x14ac:dyDescent="0.25">
      <c r="A415" s="19" t="s">
        <v>39</v>
      </c>
      <c r="B415" s="19" t="s">
        <v>82</v>
      </c>
      <c r="C415" s="19">
        <v>200</v>
      </c>
      <c r="D415" s="19"/>
      <c r="E415" s="19"/>
      <c r="F415" s="19"/>
      <c r="G415" s="19"/>
      <c r="H415" s="19"/>
      <c r="I415" s="19">
        <v>899.920391</v>
      </c>
      <c r="J415" s="19">
        <v>10</v>
      </c>
    </row>
    <row r="416" spans="1:10" x14ac:dyDescent="0.25">
      <c r="A416" s="19" t="s">
        <v>39</v>
      </c>
      <c r="B416" s="19" t="s">
        <v>82</v>
      </c>
      <c r="C416" s="19">
        <v>20</v>
      </c>
      <c r="D416" s="19"/>
      <c r="E416" s="19"/>
      <c r="F416" s="19"/>
      <c r="G416" s="19"/>
      <c r="H416" s="19"/>
      <c r="I416" s="19">
        <v>2421.0231950000002</v>
      </c>
      <c r="J416" s="19">
        <v>0.01</v>
      </c>
    </row>
    <row r="417" spans="1:10" x14ac:dyDescent="0.25">
      <c r="A417" s="19" t="s">
        <v>39</v>
      </c>
      <c r="B417" s="19" t="s">
        <v>82</v>
      </c>
      <c r="C417" s="19">
        <v>20</v>
      </c>
      <c r="D417" s="19"/>
      <c r="E417" s="19"/>
      <c r="F417" s="19"/>
      <c r="G417" s="19"/>
      <c r="H417" s="19"/>
      <c r="I417" s="19">
        <v>2452.7428800000002</v>
      </c>
      <c r="J417" s="19">
        <v>0.1</v>
      </c>
    </row>
    <row r="418" spans="1:10" x14ac:dyDescent="0.25">
      <c r="A418" s="19" t="s">
        <v>39</v>
      </c>
      <c r="B418" s="19" t="s">
        <v>82</v>
      </c>
      <c r="C418" s="19">
        <v>20</v>
      </c>
      <c r="D418" s="19"/>
      <c r="E418" s="19"/>
      <c r="F418" s="19"/>
      <c r="G418" s="19"/>
      <c r="H418" s="19"/>
      <c r="I418" s="19">
        <v>2932.5160000000001</v>
      </c>
      <c r="J418" s="19">
        <v>1</v>
      </c>
    </row>
    <row r="419" spans="1:10" x14ac:dyDescent="0.25">
      <c r="A419" s="19" t="s">
        <v>39</v>
      </c>
      <c r="B419" s="19" t="s">
        <v>82</v>
      </c>
      <c r="C419" s="19">
        <v>20</v>
      </c>
      <c r="D419" s="19"/>
      <c r="E419" s="19"/>
      <c r="F419" s="19"/>
      <c r="G419" s="19"/>
      <c r="H419" s="19"/>
      <c r="I419" s="19">
        <v>9000.6365949999999</v>
      </c>
      <c r="J419" s="19">
        <v>10</v>
      </c>
    </row>
    <row r="423" spans="1:10" x14ac:dyDescent="0.25">
      <c r="B423" s="22" t="s">
        <v>83</v>
      </c>
      <c r="C423" s="20">
        <v>0.1</v>
      </c>
      <c r="I423" s="21">
        <v>5.1573000000000002</v>
      </c>
      <c r="J423" s="20">
        <v>0.01</v>
      </c>
    </row>
    <row r="424" spans="1:10" x14ac:dyDescent="0.25">
      <c r="B424" s="22" t="s">
        <v>83</v>
      </c>
      <c r="C424" s="20">
        <v>0.1</v>
      </c>
      <c r="I424" s="21">
        <v>2.5152000000000001</v>
      </c>
      <c r="J424" s="20">
        <v>0.1</v>
      </c>
    </row>
    <row r="425" spans="1:10" x14ac:dyDescent="0.25">
      <c r="B425" s="22" t="s">
        <v>83</v>
      </c>
      <c r="C425" s="20">
        <v>0.1</v>
      </c>
      <c r="I425" s="21">
        <v>0.54300000000000004</v>
      </c>
      <c r="J425" s="20">
        <v>1</v>
      </c>
    </row>
    <row r="426" spans="1:10" x14ac:dyDescent="0.25">
      <c r="B426" s="22" t="s">
        <v>83</v>
      </c>
      <c r="C426" s="20">
        <v>0.1</v>
      </c>
      <c r="I426" s="21">
        <v>0.3105</v>
      </c>
      <c r="J426" s="20">
        <v>10</v>
      </c>
    </row>
    <row r="427" spans="1:10" x14ac:dyDescent="0.25">
      <c r="B427" s="22" t="s">
        <v>83</v>
      </c>
      <c r="C427" s="20">
        <v>1000</v>
      </c>
      <c r="I427" s="21">
        <v>1.7237</v>
      </c>
      <c r="J427" s="20">
        <v>0.01</v>
      </c>
    </row>
    <row r="428" spans="1:10" x14ac:dyDescent="0.25">
      <c r="B428" s="22" t="s">
        <v>83</v>
      </c>
      <c r="C428" s="20">
        <v>1000</v>
      </c>
      <c r="I428" s="21">
        <v>0.24490000000000001</v>
      </c>
      <c r="J428" s="20">
        <v>0.1</v>
      </c>
    </row>
    <row r="429" spans="1:10" x14ac:dyDescent="0.25">
      <c r="B429" s="22" t="s">
        <v>83</v>
      </c>
      <c r="C429" s="20">
        <v>1000</v>
      </c>
      <c r="I429" s="21">
        <v>7.9299999999999995E-2</v>
      </c>
      <c r="J429" s="20">
        <v>1</v>
      </c>
    </row>
    <row r="430" spans="1:10" x14ac:dyDescent="0.25">
      <c r="B430" s="22" t="s">
        <v>83</v>
      </c>
      <c r="C430" s="20">
        <v>1000</v>
      </c>
      <c r="I430" s="21">
        <v>5.1900000000000002E-2</v>
      </c>
      <c r="J430" s="20">
        <v>10</v>
      </c>
    </row>
    <row r="431" spans="1:10" x14ac:dyDescent="0.25">
      <c r="B431" s="22" t="s">
        <v>83</v>
      </c>
      <c r="C431" s="20">
        <v>100</v>
      </c>
      <c r="I431" s="21">
        <v>7.7255000000000003</v>
      </c>
      <c r="J431" s="20">
        <v>0.01</v>
      </c>
    </row>
    <row r="432" spans="1:10" x14ac:dyDescent="0.25">
      <c r="B432" s="22" t="s">
        <v>83</v>
      </c>
      <c r="C432" s="20">
        <v>100</v>
      </c>
      <c r="I432" s="21">
        <v>1.1023000000000001</v>
      </c>
      <c r="J432" s="20">
        <v>0.1</v>
      </c>
    </row>
    <row r="433" spans="1:10" x14ac:dyDescent="0.25">
      <c r="B433" s="22" t="s">
        <v>83</v>
      </c>
      <c r="C433" s="20">
        <v>100</v>
      </c>
      <c r="I433" s="21">
        <v>0.34739999999999999</v>
      </c>
      <c r="J433" s="20">
        <v>1</v>
      </c>
    </row>
    <row r="434" spans="1:10" x14ac:dyDescent="0.25">
      <c r="B434" s="22" t="s">
        <v>83</v>
      </c>
      <c r="C434" s="20">
        <v>100</v>
      </c>
      <c r="I434" s="21">
        <v>0.1638</v>
      </c>
      <c r="J434" s="20">
        <v>10</v>
      </c>
    </row>
    <row r="435" spans="1:10" x14ac:dyDescent="0.25">
      <c r="B435" s="22" t="s">
        <v>83</v>
      </c>
      <c r="C435" s="20">
        <v>10</v>
      </c>
      <c r="I435" s="21">
        <v>1.2668999999999999</v>
      </c>
      <c r="J435" s="20">
        <v>0.01</v>
      </c>
    </row>
    <row r="436" spans="1:10" x14ac:dyDescent="0.25">
      <c r="B436" s="22" t="s">
        <v>83</v>
      </c>
      <c r="C436" s="20">
        <v>10</v>
      </c>
      <c r="I436" s="21">
        <v>0.24970000000000001</v>
      </c>
      <c r="J436" s="20">
        <v>0.1</v>
      </c>
    </row>
    <row r="437" spans="1:10" x14ac:dyDescent="0.25">
      <c r="B437" s="22" t="s">
        <v>83</v>
      </c>
      <c r="C437" s="20">
        <v>10</v>
      </c>
      <c r="I437" s="21">
        <v>7.4300000000000005E-2</v>
      </c>
      <c r="J437" s="20">
        <v>1</v>
      </c>
    </row>
    <row r="438" spans="1:10" x14ac:dyDescent="0.25">
      <c r="B438" s="22" t="s">
        <v>83</v>
      </c>
      <c r="C438" s="20">
        <v>10</v>
      </c>
      <c r="I438" s="21">
        <v>5.0700000000000002E-2</v>
      </c>
      <c r="J438" s="20">
        <v>10</v>
      </c>
    </row>
    <row r="439" spans="1:10" x14ac:dyDescent="0.25">
      <c r="B439" s="22" t="s">
        <v>83</v>
      </c>
      <c r="C439" s="20">
        <v>1</v>
      </c>
      <c r="I439" s="21">
        <v>1.3944000000000001</v>
      </c>
      <c r="J439" s="20">
        <v>0.01</v>
      </c>
    </row>
    <row r="440" spans="1:10" x14ac:dyDescent="0.25">
      <c r="B440" s="22" t="s">
        <v>83</v>
      </c>
      <c r="C440" s="20">
        <v>1</v>
      </c>
      <c r="I440" s="21">
        <v>0.3417</v>
      </c>
      <c r="J440" s="20">
        <v>0.1</v>
      </c>
    </row>
    <row r="441" spans="1:10" x14ac:dyDescent="0.25">
      <c r="B441" s="22" t="s">
        <v>83</v>
      </c>
      <c r="C441" s="20">
        <v>1</v>
      </c>
      <c r="I441" s="21">
        <v>8.5999999999999993E-2</v>
      </c>
      <c r="J441" s="20">
        <v>1</v>
      </c>
    </row>
    <row r="442" spans="1:10" x14ac:dyDescent="0.25">
      <c r="B442" s="22" t="s">
        <v>83</v>
      </c>
      <c r="C442" s="20">
        <v>1</v>
      </c>
      <c r="I442" s="21">
        <v>7.4499999999999997E-2</v>
      </c>
      <c r="J442" s="20">
        <v>10</v>
      </c>
    </row>
    <row r="445" spans="1:10" x14ac:dyDescent="0.25">
      <c r="A445" s="6" t="s">
        <v>39</v>
      </c>
      <c r="B445" s="20" t="s">
        <v>84</v>
      </c>
      <c r="C445" s="20">
        <v>0.1</v>
      </c>
      <c r="I445" s="9">
        <v>7.5839999999999996</v>
      </c>
      <c r="J445" s="20">
        <v>1</v>
      </c>
    </row>
    <row r="446" spans="1:10" x14ac:dyDescent="0.25">
      <c r="A446" s="6" t="s">
        <v>39</v>
      </c>
      <c r="B446" s="20" t="s">
        <v>84</v>
      </c>
      <c r="C446" s="20">
        <v>0.1</v>
      </c>
      <c r="I446" s="9">
        <v>7.117</v>
      </c>
      <c r="J446" s="20">
        <v>10</v>
      </c>
    </row>
    <row r="447" spans="1:10" x14ac:dyDescent="0.25">
      <c r="A447" s="6" t="s">
        <v>39</v>
      </c>
      <c r="B447" s="20" t="s">
        <v>84</v>
      </c>
      <c r="C447" s="20">
        <v>0.1</v>
      </c>
      <c r="I447" s="9">
        <v>6.69</v>
      </c>
      <c r="J447" s="20">
        <v>50</v>
      </c>
    </row>
    <row r="448" spans="1:10" x14ac:dyDescent="0.25">
      <c r="A448" s="6" t="s">
        <v>39</v>
      </c>
      <c r="B448" s="20" t="s">
        <v>84</v>
      </c>
      <c r="C448" s="20">
        <v>0.1</v>
      </c>
      <c r="I448" s="9">
        <v>8.4109999999999996</v>
      </c>
      <c r="J448" s="20">
        <v>100</v>
      </c>
    </row>
    <row r="449" spans="1:10" x14ac:dyDescent="0.25">
      <c r="A449" s="6" t="s">
        <v>39</v>
      </c>
      <c r="B449" s="20" t="s">
        <v>84</v>
      </c>
      <c r="C449" s="20">
        <v>1</v>
      </c>
      <c r="I449" s="9">
        <v>0.70940000000000003</v>
      </c>
      <c r="J449" s="20">
        <v>1</v>
      </c>
    </row>
    <row r="450" spans="1:10" x14ac:dyDescent="0.25">
      <c r="A450" s="6" t="s">
        <v>39</v>
      </c>
      <c r="B450" s="20" t="s">
        <v>84</v>
      </c>
      <c r="C450" s="20">
        <v>1</v>
      </c>
      <c r="I450" s="9">
        <v>0.86299999999999999</v>
      </c>
      <c r="J450" s="20">
        <v>10</v>
      </c>
    </row>
    <row r="451" spans="1:10" x14ac:dyDescent="0.25">
      <c r="A451" s="6" t="s">
        <v>39</v>
      </c>
      <c r="B451" s="20" t="s">
        <v>84</v>
      </c>
      <c r="C451" s="20">
        <v>1</v>
      </c>
      <c r="I451" s="9">
        <v>0.48649999999999999</v>
      </c>
      <c r="J451" s="20">
        <v>50</v>
      </c>
    </row>
    <row r="452" spans="1:10" x14ac:dyDescent="0.25">
      <c r="A452" s="6" t="s">
        <v>39</v>
      </c>
      <c r="B452" s="20" t="s">
        <v>84</v>
      </c>
      <c r="C452" s="20">
        <v>1</v>
      </c>
      <c r="I452" s="9">
        <v>0.48880000000000001</v>
      </c>
      <c r="J452" s="20">
        <v>100</v>
      </c>
    </row>
    <row r="453" spans="1:10" x14ac:dyDescent="0.25">
      <c r="A453" s="6" t="s">
        <v>39</v>
      </c>
      <c r="B453" s="20" t="s">
        <v>84</v>
      </c>
      <c r="C453" s="20">
        <v>10</v>
      </c>
      <c r="I453" s="9">
        <v>0.14248</v>
      </c>
      <c r="J453" s="20">
        <v>1</v>
      </c>
    </row>
    <row r="454" spans="1:10" x14ac:dyDescent="0.25">
      <c r="A454" s="6" t="s">
        <v>39</v>
      </c>
      <c r="B454" s="20" t="s">
        <v>84</v>
      </c>
      <c r="C454" s="20">
        <v>10</v>
      </c>
      <c r="I454" s="9">
        <v>0.13169999999999998</v>
      </c>
      <c r="J454" s="20">
        <v>10</v>
      </c>
    </row>
    <row r="455" spans="1:10" x14ac:dyDescent="0.25">
      <c r="A455" s="6" t="s">
        <v>39</v>
      </c>
      <c r="B455" s="20" t="s">
        <v>84</v>
      </c>
      <c r="C455" s="20">
        <v>10</v>
      </c>
      <c r="I455" s="9">
        <v>0.15162</v>
      </c>
      <c r="J455" s="20">
        <v>50</v>
      </c>
    </row>
    <row r="456" spans="1:10" x14ac:dyDescent="0.25">
      <c r="A456" s="6" t="s">
        <v>39</v>
      </c>
      <c r="B456" s="20" t="s">
        <v>84</v>
      </c>
      <c r="C456" s="20">
        <v>10</v>
      </c>
      <c r="I456" s="9">
        <v>6.334999999999999E-2</v>
      </c>
      <c r="J456" s="20">
        <v>100</v>
      </c>
    </row>
    <row r="457" spans="1:10" x14ac:dyDescent="0.25">
      <c r="A457" s="6" t="s">
        <v>39</v>
      </c>
      <c r="B457" s="20" t="s">
        <v>84</v>
      </c>
      <c r="C457" s="20">
        <v>10</v>
      </c>
      <c r="I457" s="9">
        <v>0.14876</v>
      </c>
      <c r="J457" s="20">
        <v>1000</v>
      </c>
    </row>
    <row r="458" spans="1:10" x14ac:dyDescent="0.25">
      <c r="A458" s="6" t="s">
        <v>39</v>
      </c>
      <c r="B458" s="20" t="s">
        <v>84</v>
      </c>
      <c r="C458" s="20">
        <v>100</v>
      </c>
      <c r="I458" s="9">
        <v>0.559388</v>
      </c>
      <c r="J458" s="20">
        <v>1</v>
      </c>
    </row>
    <row r="459" spans="1:10" x14ac:dyDescent="0.25">
      <c r="A459" s="6" t="s">
        <v>39</v>
      </c>
      <c r="B459" s="20" t="s">
        <v>84</v>
      </c>
      <c r="C459" s="20">
        <v>100</v>
      </c>
      <c r="I459" s="9">
        <v>0.76478399999999991</v>
      </c>
      <c r="J459" s="20">
        <v>10</v>
      </c>
    </row>
    <row r="460" spans="1:10" x14ac:dyDescent="0.25">
      <c r="A460" s="6" t="s">
        <v>39</v>
      </c>
      <c r="B460" s="20" t="s">
        <v>84</v>
      </c>
      <c r="C460" s="20">
        <v>100</v>
      </c>
      <c r="I460" s="9">
        <v>0.36927399999999999</v>
      </c>
      <c r="J460" s="20">
        <v>50</v>
      </c>
    </row>
    <row r="461" spans="1:10" x14ac:dyDescent="0.25">
      <c r="A461" s="6" t="s">
        <v>39</v>
      </c>
      <c r="B461" s="20" t="s">
        <v>84</v>
      </c>
      <c r="C461" s="20">
        <v>100</v>
      </c>
      <c r="I461" s="9">
        <v>0.916995</v>
      </c>
      <c r="J461" s="20">
        <v>100</v>
      </c>
    </row>
    <row r="462" spans="1:10" x14ac:dyDescent="0.25">
      <c r="A462" s="6" t="s">
        <v>39</v>
      </c>
      <c r="B462" s="20" t="s">
        <v>84</v>
      </c>
      <c r="C462" s="20">
        <v>1000</v>
      </c>
      <c r="I462" s="9">
        <v>0.1354291</v>
      </c>
      <c r="J462" s="20">
        <v>1</v>
      </c>
    </row>
    <row r="463" spans="1:10" x14ac:dyDescent="0.25">
      <c r="A463" s="6" t="s">
        <v>39</v>
      </c>
      <c r="B463" s="20" t="s">
        <v>84</v>
      </c>
      <c r="C463" s="20">
        <v>1000</v>
      </c>
      <c r="I463" s="9">
        <v>0.1085578</v>
      </c>
      <c r="J463" s="20">
        <v>10</v>
      </c>
    </row>
    <row r="464" spans="1:10" x14ac:dyDescent="0.25">
      <c r="A464" s="6" t="s">
        <v>39</v>
      </c>
      <c r="B464" s="20" t="s">
        <v>84</v>
      </c>
      <c r="C464" s="20">
        <v>1000</v>
      </c>
      <c r="I464" s="9">
        <v>0.115356</v>
      </c>
      <c r="J464" s="20">
        <v>50</v>
      </c>
    </row>
    <row r="465" spans="1:10" x14ac:dyDescent="0.25">
      <c r="A465" s="6" t="s">
        <v>39</v>
      </c>
      <c r="B465" s="20" t="s">
        <v>84</v>
      </c>
      <c r="C465" s="20">
        <v>1000</v>
      </c>
      <c r="I465" s="9">
        <v>0.1067224</v>
      </c>
      <c r="J465" s="20">
        <v>100</v>
      </c>
    </row>
  </sheetData>
  <sortState ref="A445:J465">
    <sortCondition ref="C445:C465"/>
    <sortCondition ref="J445:J4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Q54" sqref="Q54"/>
    </sheetView>
  </sheetViews>
  <sheetFormatPr defaultRowHeight="15" x14ac:dyDescent="0.25"/>
  <cols>
    <col min="1" max="16384" width="9.140625" style="1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summary_6_aug_2015</vt:lpstr>
      <vt:lpstr>Sorted_NPLC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2015-08-05T17:01:33Z</dcterms:created>
  <dcterms:modified xsi:type="dcterms:W3CDTF">2016-01-04T14:54:31Z</dcterms:modified>
</cp:coreProperties>
</file>