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MX_Reference\"/>
    </mc:Choice>
  </mc:AlternateContent>
  <bookViews>
    <workbookView xWindow="1065" yWindow="90" windowWidth="27600" windowHeight="14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B31" i="1"/>
  <c r="B32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0" i="1"/>
  <c r="D10" i="1"/>
  <c r="D12" i="1"/>
  <c r="D11" i="1" l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<sst xmlns="http://schemas.openxmlformats.org/spreadsheetml/2006/main" count="8" uniqueCount="7">
  <si>
    <t>Vnew</t>
  </si>
  <si>
    <t>Vref, V</t>
  </si>
  <si>
    <t>Tempco</t>
  </si>
  <si>
    <t>Baseline</t>
  </si>
  <si>
    <t>PPM, Dev</t>
  </si>
  <si>
    <t>Temp,°C</t>
  </si>
  <si>
    <t>Tempco span, 20 to 43°C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</si>
</sst>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Tempco span, 20 to 43°C, MX1,</a:t>
            </a:r>
            <a:r>
              <a:rPr lang="en-US" baseline="0"/>
              <a:t> box method</a:t>
            </a:r>
            <a:endParaRPr lang="en-US"/>
          </a:p>
        </c:rich>
      </c:tx>
      <c:layout>
        <c:manualLayout>
          <c:xMode val="edge"/>
          <c:yMode val="edge"/>
          <c:x val="0.28848758869341051"/>
          <c:y val="9.49771780560340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38048322089798E-2"/>
          <c:y val="0.16182064471421875"/>
          <c:w val="0.81023431422758718"/>
          <c:h val="0.57851135114383923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Tempco span, 20 to 43°C</c:v>
                </c:pt>
              </c:strCache>
            </c:strRef>
          </c:tx>
          <c:marker>
            <c:symbol val="none"/>
          </c:marker>
          <c:cat>
            <c:numRef>
              <c:f>Лист1!$C$10:$C$32</c:f>
              <c:numCache>
                <c:formatCode>0.00</c:formatCode>
                <c:ptCount val="2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</c:numCache>
            </c:numRef>
          </c:cat>
          <c:val>
            <c:numRef>
              <c:f>Лист1!$B$10:$B$32</c:f>
              <c:numCache>
                <c:formatCode>0.000</c:formatCode>
                <c:ptCount val="23"/>
                <c:pt idx="0">
                  <c:v>-1.3726052294771307E-2</c:v>
                </c:pt>
                <c:pt idx="1">
                  <c:v>-5.8436718279134915E-2</c:v>
                </c:pt>
                <c:pt idx="2">
                  <c:v>-0.11441061209538361</c:v>
                </c:pt>
                <c:pt idx="3">
                  <c:v>-0.1452579920652175</c:v>
                </c:pt>
                <c:pt idx="4">
                  <c:v>-0.15825828289825791</c:v>
                </c:pt>
                <c:pt idx="5">
                  <c:v>-0.19859089248619455</c:v>
                </c:pt>
                <c:pt idx="6">
                  <c:v>-0.19425810277534145</c:v>
                </c:pt>
                <c:pt idx="7">
                  <c:v>-0.212091465501274</c:v>
                </c:pt>
                <c:pt idx="8">
                  <c:v>-0.21213482690975491</c:v>
                </c:pt>
                <c:pt idx="9">
                  <c:v>-0.2211911657882101</c:v>
                </c:pt>
                <c:pt idx="10">
                  <c:v>-0.21073858971210058</c:v>
                </c:pt>
                <c:pt idx="11">
                  <c:v>-0.22245822858812936</c:v>
                </c:pt>
                <c:pt idx="12">
                  <c:v>-0.22581917576392593</c:v>
                </c:pt>
                <c:pt idx="13">
                  <c:v>-0.23650273126933166</c:v>
                </c:pt>
                <c:pt idx="14">
                  <c:v>-0.24306520077379079</c:v>
                </c:pt>
                <c:pt idx="15">
                  <c:v>-0.23981837303788112</c:v>
                </c:pt>
                <c:pt idx="16">
                  <c:v>-0.25325485894115268</c:v>
                </c:pt>
                <c:pt idx="17">
                  <c:v>-0.26186986413162022</c:v>
                </c:pt>
                <c:pt idx="18">
                  <c:v>-0.27802577896440323</c:v>
                </c:pt>
                <c:pt idx="19">
                  <c:v>-0.28396299202778269</c:v>
                </c:pt>
                <c:pt idx="20">
                  <c:v>-0.29308926664750601</c:v>
                </c:pt>
                <c:pt idx="21">
                  <c:v>-0.30817491577858835</c:v>
                </c:pt>
                <c:pt idx="22">
                  <c:v>-0.32039982039094245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14-4034-A253-49C81743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19936"/>
        <c:axId val="102990592"/>
      </c:lineChart>
      <c:catAx>
        <c:axId val="9731993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  <c:noMultiLvlLbl val="0"/>
      </c:catAx>
      <c:valAx>
        <c:axId val="102990592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1.0000000000000002E-2"/>
        <c:minorUnit val="1.0000000000000002E-2"/>
      </c:valAx>
    </c:plotArea>
    <c:legend>
      <c:legendPos val="r"/>
      <c:layout>
        <c:manualLayout>
          <c:xMode val="edge"/>
          <c:yMode val="edge"/>
          <c:x val="9.096575047765873E-2"/>
          <c:y val="0.68570991890545963"/>
          <c:w val="0.44653079172338211"/>
          <c:h val="5.056682044913183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307731</xdr:colOff>
      <xdr:row>7</xdr:row>
      <xdr:rowOff>29306</xdr:rowOff>
    </xdr:from>
    <xdr:to>
      <xdr:col>16</xdr:col>
      <xdr:colOff>329712</xdr:colOff>
      <xdr:row>34</xdr:row>
      <xdr:rowOff>117230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0.04545</cdr:x>
      <cdr:y>0.87801</cdr:y>
    </cdr:from>
    <cdr:to>
      <cdr:x>0.9689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12" y="4007826"/>
          <a:ext cx="2828193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Full details article:</a:t>
          </a:r>
        </a:p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https://xdevs.com/article/ltz_tale1</a:t>
          </a:r>
          <a:endParaRPr lang="ru-RU" sz="14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0.05024</cdr:x>
      <cdr:y>0.80096</cdr:y>
    </cdr:from>
    <cdr:to>
      <cdr:x>0.97368</cdr:x>
      <cdr:y>0.85554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865" y="3656134"/>
          <a:ext cx="2828193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0.0947</cdr:y>
    </cdr:from>
    <cdr:to>
      <cdr:x>0.15157</cdr:x>
      <cdr:y>0.14928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607821"/>
          <a:ext cx="1201615" cy="35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"/>
  <sheetViews>
    <sheetView tabSelected="1" topLeftCell="A4" zoomScale="130" zoomScaleNormal="130" workbookViewId="0">
      <selection activeCell="J39" sqref="J39"/>
    </sheetView>
  </sheetViews>
  <sheetFormatPr defaultRowHeight="15" x14ac:dyDescent="0.25"/>
  <cols>
    <col min="2" max="2" width="9.85546875" customWidth="1"/>
    <col min="5" max="5" width="12.5703125" style="3" customWidth="1"/>
    <col min="6" max="6" width="16.140625" customWidth="1"/>
    <col min="7" max="7" width="18.42578125" customWidth="1"/>
    <col min="8" max="8" width="11" bestFit="1" customWidth="1"/>
  </cols>
  <sheetData>
    <row r="6" spans="2:8" x14ac:dyDescent="0.25">
      <c r="C6" t="s">
        <v>6</v>
      </c>
    </row>
    <row r="8" spans="2:8" ht="15.75" thickBot="1" x14ac:dyDescent="0.3">
      <c r="B8" s="4" t="s">
        <v>2</v>
      </c>
      <c r="C8" s="4" t="s">
        <v>5</v>
      </c>
      <c r="D8" s="4" t="s">
        <v>4</v>
      </c>
      <c r="E8" s="5" t="s">
        <v>1</v>
      </c>
      <c r="F8" t="s">
        <v>0</v>
      </c>
    </row>
    <row r="9" spans="2:8" x14ac:dyDescent="0.25">
      <c r="B9" s="7" t="s">
        <v>3</v>
      </c>
      <c r="C9" s="8">
        <v>20</v>
      </c>
      <c r="D9" s="9" t="s">
        <v>3</v>
      </c>
      <c r="E9" s="10">
        <v>7.0959950520000001</v>
      </c>
      <c r="F9">
        <v>7.1637461</v>
      </c>
      <c r="G9" s="2"/>
    </row>
    <row r="10" spans="2:8" ht="15.75" thickBot="1" x14ac:dyDescent="0.3">
      <c r="B10" s="6">
        <f>(((E10/7.0959951)-1)*1000000)/(C10-16)</f>
        <v>-1.3726052294771307E-2</v>
      </c>
      <c r="C10" s="11">
        <v>21</v>
      </c>
      <c r="D10" s="12">
        <f>(((E10/E9)-1)*1000000)</f>
        <v>-6.1865883083100925E-2</v>
      </c>
      <c r="E10" s="13">
        <v>7.0959946130000002</v>
      </c>
      <c r="F10">
        <v>7.1637468000000002</v>
      </c>
      <c r="G10" s="2"/>
    </row>
    <row r="11" spans="2:8" x14ac:dyDescent="0.25">
      <c r="B11" s="6">
        <f t="shared" ref="B11:B32" si="0">(((E11/7.0959951)-1)*1000000)/(C11-16)</f>
        <v>-5.8436718279134915E-2</v>
      </c>
      <c r="C11" s="8">
        <v>22</v>
      </c>
      <c r="D11" s="12">
        <f t="shared" ref="D11:D30" si="1">(((E11/E10)-1)*1000000)</f>
        <v>-0.2819900675188336</v>
      </c>
      <c r="E11" s="13">
        <v>7.0959926119999999</v>
      </c>
      <c r="F11">
        <v>7.1637472999999998</v>
      </c>
      <c r="G11" s="2"/>
    </row>
    <row r="12" spans="2:8" ht="15.75" thickBot="1" x14ac:dyDescent="0.3">
      <c r="B12" s="6">
        <f t="shared" si="0"/>
        <v>-0.11441061209538361</v>
      </c>
      <c r="C12" s="11">
        <v>23</v>
      </c>
      <c r="D12" s="12">
        <f t="shared" si="1"/>
        <v>-0.45025413275556758</v>
      </c>
      <c r="E12" s="13">
        <v>7.0959894170000002</v>
      </c>
      <c r="F12">
        <v>7.1637472000000004</v>
      </c>
      <c r="G12" s="2"/>
    </row>
    <row r="13" spans="2:8" x14ac:dyDescent="0.25">
      <c r="B13" s="6">
        <f t="shared" si="0"/>
        <v>-0.1452579920652175</v>
      </c>
      <c r="C13" s="8">
        <v>24</v>
      </c>
      <c r="D13" s="12">
        <f t="shared" si="1"/>
        <v>-0.36118994117817493</v>
      </c>
      <c r="E13" s="13">
        <v>7.0959868540000004</v>
      </c>
      <c r="F13">
        <v>7.1637474000000001</v>
      </c>
      <c r="G13" s="2"/>
      <c r="H13" s="1"/>
    </row>
    <row r="14" spans="2:8" ht="15.75" thickBot="1" x14ac:dyDescent="0.3">
      <c r="B14" s="6">
        <f t="shared" si="0"/>
        <v>-0.15825828289825791</v>
      </c>
      <c r="C14" s="11">
        <v>25</v>
      </c>
      <c r="D14" s="12">
        <f t="shared" si="1"/>
        <v>-0.2622609143188015</v>
      </c>
      <c r="E14" s="13">
        <v>7.0959849930000001</v>
      </c>
      <c r="F14">
        <v>7.1637475000000004</v>
      </c>
      <c r="G14" s="2"/>
    </row>
    <row r="15" spans="2:8" x14ac:dyDescent="0.25">
      <c r="B15" s="6">
        <f t="shared" si="0"/>
        <v>-0.19859089248619455</v>
      </c>
      <c r="C15" s="8">
        <v>26</v>
      </c>
      <c r="D15" s="12">
        <f t="shared" si="1"/>
        <v>-0.56158517869331348</v>
      </c>
      <c r="E15" s="13">
        <v>7.0959810079999999</v>
      </c>
      <c r="F15">
        <v>7.1637477000000001</v>
      </c>
      <c r="G15" s="2"/>
    </row>
    <row r="16" spans="2:8" ht="15.75" thickBot="1" x14ac:dyDescent="0.3">
      <c r="B16" s="6">
        <f t="shared" si="0"/>
        <v>-0.19425810277534145</v>
      </c>
      <c r="C16" s="11">
        <v>27</v>
      </c>
      <c r="D16" s="12">
        <f t="shared" si="1"/>
        <v>-0.15093050542702713</v>
      </c>
      <c r="E16" s="13">
        <v>7.0959799370000001</v>
      </c>
      <c r="F16">
        <v>7.1637481000000003</v>
      </c>
      <c r="G16" s="2"/>
    </row>
    <row r="17" spans="2:7" x14ac:dyDescent="0.25">
      <c r="B17" s="6">
        <f t="shared" si="0"/>
        <v>-0.212091465501274</v>
      </c>
      <c r="C17" s="8">
        <v>28</v>
      </c>
      <c r="D17" s="12">
        <f t="shared" si="1"/>
        <v>-0.40825932789978481</v>
      </c>
      <c r="E17" s="13">
        <v>7.0959770400000002</v>
      </c>
      <c r="F17">
        <v>7.1637484000000002</v>
      </c>
      <c r="G17" s="2"/>
    </row>
    <row r="18" spans="2:7" ht="15.75" thickBot="1" x14ac:dyDescent="0.3">
      <c r="B18" s="6">
        <f t="shared" si="0"/>
        <v>-0.21213482690975491</v>
      </c>
      <c r="C18" s="11">
        <v>29</v>
      </c>
      <c r="D18" s="12">
        <f t="shared" si="1"/>
        <v>-0.21265570504525044</v>
      </c>
      <c r="E18" s="13">
        <v>7.0959755309999997</v>
      </c>
      <c r="F18">
        <v>7.1637490000000001</v>
      </c>
      <c r="G18" s="2"/>
    </row>
    <row r="19" spans="2:7" x14ac:dyDescent="0.25">
      <c r="B19" s="6">
        <f t="shared" si="0"/>
        <v>-0.2211911657882101</v>
      </c>
      <c r="C19" s="8">
        <v>30</v>
      </c>
      <c r="D19" s="12">
        <f t="shared" si="1"/>
        <v>-0.33892450579386946</v>
      </c>
      <c r="E19" s="13">
        <v>7.0959731259999996</v>
      </c>
      <c r="F19">
        <v>7.1637493000000001</v>
      </c>
      <c r="G19" s="2"/>
    </row>
    <row r="20" spans="2:7" ht="15.75" thickBot="1" x14ac:dyDescent="0.3">
      <c r="B20" s="6">
        <f t="shared" si="0"/>
        <v>-0.21073858971210058</v>
      </c>
      <c r="C20" s="11">
        <v>31</v>
      </c>
      <c r="D20" s="12">
        <f t="shared" ref="D20:D32" si="2">(((E20/E19)-1)*1000000)</f>
        <v>-6.4402724153644897E-2</v>
      </c>
      <c r="E20" s="13">
        <v>7.095972669</v>
      </c>
      <c r="F20">
        <v>7.1637491999999998</v>
      </c>
      <c r="G20" s="2"/>
    </row>
    <row r="21" spans="2:7" x14ac:dyDescent="0.25">
      <c r="B21" s="6">
        <f t="shared" si="0"/>
        <v>-0.22245822858812936</v>
      </c>
      <c r="C21" s="8">
        <v>32</v>
      </c>
      <c r="D21" s="12">
        <f t="shared" si="2"/>
        <v>-0.39825407061044871</v>
      </c>
      <c r="E21" s="13">
        <v>7.0959698429999998</v>
      </c>
      <c r="F21">
        <v>7.1637513000000004</v>
      </c>
      <c r="G21" s="2"/>
    </row>
    <row r="22" spans="2:7" ht="15.75" thickBot="1" x14ac:dyDescent="0.3">
      <c r="B22" s="6">
        <f t="shared" si="0"/>
        <v>-0.22581917576392593</v>
      </c>
      <c r="C22" s="11">
        <v>33</v>
      </c>
      <c r="D22" s="12">
        <f t="shared" si="2"/>
        <v>-0.27959532578059054</v>
      </c>
      <c r="E22" s="13">
        <v>7.0959678589999999</v>
      </c>
      <c r="F22">
        <v>7.1637515</v>
      </c>
      <c r="G22" s="2"/>
    </row>
    <row r="23" spans="2:7" x14ac:dyDescent="0.25">
      <c r="B23" s="6">
        <f t="shared" si="0"/>
        <v>-0.23650273126933166</v>
      </c>
      <c r="C23" s="8">
        <v>34</v>
      </c>
      <c r="D23" s="12">
        <f t="shared" si="2"/>
        <v>-0.41812478002167808</v>
      </c>
      <c r="E23" s="13">
        <v>7.0959648919999996</v>
      </c>
      <c r="F23">
        <v>7.1637516999999997</v>
      </c>
      <c r="G23" s="2"/>
    </row>
    <row r="24" spans="2:7" ht="15.75" thickBot="1" x14ac:dyDescent="0.3">
      <c r="B24" s="6">
        <f t="shared" si="0"/>
        <v>-0.24306520077379079</v>
      </c>
      <c r="C24" s="11">
        <v>35</v>
      </c>
      <c r="D24" s="12">
        <f t="shared" si="2"/>
        <v>-0.36119118951294382</v>
      </c>
      <c r="E24" s="13">
        <v>7.0959623289999998</v>
      </c>
      <c r="F24">
        <v>7.1637519999999997</v>
      </c>
    </row>
    <row r="25" spans="2:7" x14ac:dyDescent="0.25">
      <c r="B25" s="6">
        <f t="shared" si="0"/>
        <v>-0.23981837303788112</v>
      </c>
      <c r="C25" s="8">
        <v>36</v>
      </c>
      <c r="D25" s="12">
        <f t="shared" si="2"/>
        <v>-0.17812946873085878</v>
      </c>
      <c r="E25" s="13">
        <v>7.095961065</v>
      </c>
      <c r="F25">
        <v>7.1637529000000004</v>
      </c>
    </row>
    <row r="26" spans="2:7" ht="15.75" thickBot="1" x14ac:dyDescent="0.3">
      <c r="B26" s="6">
        <f t="shared" si="0"/>
        <v>-0.25325485894115268</v>
      </c>
      <c r="C26" s="11">
        <v>37</v>
      </c>
      <c r="D26" s="12">
        <f t="shared" si="2"/>
        <v>-0.52198708055950505</v>
      </c>
      <c r="E26" s="13">
        <v>7.095957361</v>
      </c>
      <c r="F26">
        <v>7.1637528000000001</v>
      </c>
    </row>
    <row r="27" spans="2:7" x14ac:dyDescent="0.25">
      <c r="B27" s="6">
        <f t="shared" si="0"/>
        <v>-0.26186986413162022</v>
      </c>
      <c r="C27" s="8">
        <v>38</v>
      </c>
      <c r="D27" s="12">
        <f t="shared" si="2"/>
        <v>-0.4427873280254957</v>
      </c>
      <c r="E27" s="13">
        <v>7.0959542190000002</v>
      </c>
      <c r="F27">
        <v>7.1637544999999996</v>
      </c>
    </row>
    <row r="28" spans="2:7" ht="15.75" thickBot="1" x14ac:dyDescent="0.3">
      <c r="B28" s="6">
        <f t="shared" si="0"/>
        <v>-0.27802577896440323</v>
      </c>
      <c r="C28" s="11">
        <v>39</v>
      </c>
      <c r="D28" s="12">
        <f t="shared" si="2"/>
        <v>-0.63345955481075578</v>
      </c>
      <c r="E28" s="13">
        <v>7.0959497239999996</v>
      </c>
      <c r="F28">
        <v>7.1637548000000004</v>
      </c>
    </row>
    <row r="29" spans="2:7" x14ac:dyDescent="0.25">
      <c r="B29" s="6">
        <f t="shared" si="0"/>
        <v>-0.28396299202778269</v>
      </c>
      <c r="C29" s="8">
        <v>40</v>
      </c>
      <c r="D29" s="12">
        <f t="shared" si="2"/>
        <v>-0.42052158144567642</v>
      </c>
      <c r="E29" s="13">
        <v>7.0959467399999996</v>
      </c>
      <c r="F29">
        <v>7.1637563000000002</v>
      </c>
    </row>
    <row r="30" spans="2:7" ht="15.75" thickBot="1" x14ac:dyDescent="0.3">
      <c r="B30" s="6">
        <f t="shared" si="0"/>
        <v>-0.29308926664750601</v>
      </c>
      <c r="C30" s="11">
        <v>41</v>
      </c>
      <c r="D30" s="12">
        <f t="shared" si="2"/>
        <v>-0.51212334772898771</v>
      </c>
      <c r="E30" s="13">
        <v>7.095943106</v>
      </c>
      <c r="F30">
        <v>7.1637563999999996</v>
      </c>
    </row>
    <row r="31" spans="2:7" x14ac:dyDescent="0.25">
      <c r="B31" s="6">
        <f t="shared" si="0"/>
        <v>-0.30817491577858835</v>
      </c>
      <c r="C31" s="8">
        <v>42</v>
      </c>
      <c r="D31" s="12">
        <f t="shared" si="2"/>
        <v>-0.68532116559438805</v>
      </c>
      <c r="E31" s="13">
        <v>7.095938243</v>
      </c>
    </row>
    <row r="32" spans="2:7" x14ac:dyDescent="0.25">
      <c r="B32" s="6">
        <f t="shared" si="0"/>
        <v>-0.32039982039094245</v>
      </c>
      <c r="C32" s="11">
        <v>43</v>
      </c>
      <c r="D32" s="12">
        <f t="shared" si="2"/>
        <v>-0.63825245444348866</v>
      </c>
      <c r="E32" s="13">
        <v>7.0959337140000001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2017-10-29T14:22:48Z</dcterms:modified>
</cp:coreProperties>
</file>