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doc\xDevs.com\CM\"/>
    </mc:Choice>
  </mc:AlternateContent>
  <bookViews>
    <workbookView xWindow="2010" yWindow="90" windowWidth="27600" windowHeight="146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10" i="1"/>
  <c r="D34" i="1" l="1"/>
  <c r="D35" i="1"/>
  <c r="D37" i="1"/>
  <c r="D39" i="1"/>
  <c r="D20" i="1"/>
  <c r="D21" i="1"/>
  <c r="D22" i="1"/>
  <c r="D25" i="1"/>
  <c r="D10" i="1"/>
  <c r="D12" i="1"/>
  <c r="D29" i="1"/>
  <c r="D30" i="1"/>
  <c r="D32" i="1"/>
  <c r="D38" i="1" l="1"/>
  <c r="D31" i="1"/>
  <c r="D11" i="1"/>
  <c r="D27" i="1"/>
  <c r="D26" i="1"/>
  <c r="D33" i="1"/>
  <c r="D28" i="1"/>
  <c r="D19" i="1"/>
  <c r="D42" i="1"/>
  <c r="D41" i="1"/>
  <c r="D40" i="1"/>
  <c r="D36" i="1"/>
  <c r="D24" i="1"/>
  <c r="D23" i="1"/>
  <c r="D18" i="1"/>
  <c r="D17" i="1"/>
  <c r="D16" i="1"/>
  <c r="D15" i="1"/>
  <c r="D14" i="1"/>
  <c r="D13" i="1"/>
</calcChain>
</file>

<file path=xl/sharedStrings.xml><?xml version="1.0" encoding="utf-8"?>
<sst xmlns="http://schemas.openxmlformats.org/spreadsheetml/2006/main" count="8" uniqueCount="7">
  <si>
    <t>Vnew</t>
  </si>
  <si>
    <t>Vref, V</t>
  </si>
  <si>
    <t>Tempco</t>
  </si>
  <si>
    <t>Baseline</t>
  </si>
  <si>
    <t>PPM, Dev</t>
  </si>
  <si>
    <t>Temp,°C</t>
  </si>
  <si>
    <t>Tempco span, 23 to 55°C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</si>
</sst>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5" fontId="0" fillId="0" borderId="0" xfId="0" applyNumberFormat="1"/>
    <xf numFmtId="164" fontId="1" fillId="0" borderId="0" xfId="0" applyNumberFormat="1" applyFont="1"/>
    <xf numFmtId="165" fontId="0" fillId="0" borderId="0" xfId="0" applyNumberFormat="1" applyAlignment="1">
      <alignment horizontal="center"/>
    </xf>
    <xf numFmtId="0" fontId="0" fillId="2" borderId="1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5" fontId="3" fillId="4" borderId="8" xfId="0" applyNumberFormat="1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165" fontId="3" fillId="5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Tempco span, 23 to 55°C, CM's KX1-B03,</a:t>
            </a:r>
            <a:r>
              <a:rPr lang="en-US" baseline="0"/>
              <a:t> box method</a:t>
            </a:r>
            <a:endParaRPr lang="en-US"/>
          </a:p>
        </c:rich>
      </c:tx>
      <c:layout>
        <c:manualLayout>
          <c:xMode val="edge"/>
          <c:yMode val="edge"/>
          <c:x val="0.25164224164518195"/>
          <c:y val="0.1048706341035375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738048322089798E-2"/>
          <c:y val="0.16182064471421875"/>
          <c:w val="0.81023431422758718"/>
          <c:h val="0.57851135114383923"/>
        </c:manualLayout>
      </c:layout>
      <c:lineChart>
        <c:grouping val="standard"/>
        <c:varyColors val="0"/>
        <c:ser>
          <c:idx val="0"/>
          <c:order val="0"/>
          <c:tx>
            <c:strRef>
              <c:f>Лист1!$C$6</c:f>
              <c:strCache>
                <c:ptCount val="1"/>
                <c:pt idx="0">
                  <c:v>Tempco span, 23 to 55°C</c:v>
                </c:pt>
              </c:strCache>
            </c:strRef>
          </c:tx>
          <c:marker>
            <c:symbol val="none"/>
          </c:marker>
          <c:cat>
            <c:numRef>
              <c:f>Лист1!$C$10:$C$42</c:f>
              <c:numCache>
                <c:formatCode>0.00</c:formatCode>
                <c:ptCount val="3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54</c:v>
                </c:pt>
                <c:pt idx="32">
                  <c:v>55</c:v>
                </c:pt>
              </c:numCache>
            </c:numRef>
          </c:cat>
          <c:val>
            <c:numRef>
              <c:f>Лист1!$B$10:$B$42</c:f>
              <c:numCache>
                <c:formatCode>0.000</c:formatCode>
                <c:ptCount val="33"/>
                <c:pt idx="0">
                  <c:v>-2.7785411495427428E-2</c:v>
                </c:pt>
                <c:pt idx="1">
                  <c:v>-2.8915631611337034E-2</c:v>
                </c:pt>
                <c:pt idx="2">
                  <c:v>-1.6165370597676088E-2</c:v>
                </c:pt>
                <c:pt idx="3">
                  <c:v>-1.4548833537908479E-2</c:v>
                </c:pt>
                <c:pt idx="4">
                  <c:v>-1.300980651491363E-2</c:v>
                </c:pt>
                <c:pt idx="5">
                  <c:v>-1.6009784738664951E-2</c:v>
                </c:pt>
                <c:pt idx="6">
                  <c:v>-1.7664978881380368E-3</c:v>
                </c:pt>
                <c:pt idx="7">
                  <c:v>-5.1410012596215483E-3</c:v>
                </c:pt>
                <c:pt idx="8">
                  <c:v>-9.2137944755303156E-3</c:v>
                </c:pt>
                <c:pt idx="9">
                  <c:v>1.0502045066917987E-4</c:v>
                </c:pt>
                <c:pt idx="10">
                  <c:v>-1.3030773172913424E-2</c:v>
                </c:pt>
                <c:pt idx="11">
                  <c:v>5.538856521584516E-3</c:v>
                </c:pt>
                <c:pt idx="12">
                  <c:v>2.4099430404483633E-3</c:v>
                </c:pt>
                <c:pt idx="13">
                  <c:v>8.5416635764445914E-3</c:v>
                </c:pt>
                <c:pt idx="14">
                  <c:v>1.2222380430500158E-2</c:v>
                </c:pt>
                <c:pt idx="15">
                  <c:v>7.8733515868572631E-3</c:v>
                </c:pt>
                <c:pt idx="16">
                  <c:v>1.2754658006092935E-2</c:v>
                </c:pt>
                <c:pt idx="17">
                  <c:v>1.5799743818822876E-2</c:v>
                </c:pt>
                <c:pt idx="18">
                  <c:v>1.566065006564088E-2</c:v>
                </c:pt>
                <c:pt idx="19">
                  <c:v>2.6750594559989446E-2</c:v>
                </c:pt>
                <c:pt idx="20">
                  <c:v>2.4126180296367171E-2</c:v>
                </c:pt>
                <c:pt idx="21">
                  <c:v>3.0270895560021875E-2</c:v>
                </c:pt>
                <c:pt idx="22">
                  <c:v>3.2945037066228179E-2</c:v>
                </c:pt>
                <c:pt idx="23">
                  <c:v>3.6099030646200937E-2</c:v>
                </c:pt>
                <c:pt idx="24">
                  <c:v>3.7703472157988374E-2</c:v>
                </c:pt>
                <c:pt idx="25">
                  <c:v>3.997341022077272E-2</c:v>
                </c:pt>
                <c:pt idx="26">
                  <c:v>4.5300944019568544E-2</c:v>
                </c:pt>
                <c:pt idx="27">
                  <c:v>4.692149136551732E-2</c:v>
                </c:pt>
                <c:pt idx="28">
                  <c:v>5.44786102515563E-2</c:v>
                </c:pt>
                <c:pt idx="29">
                  <c:v>5.7395622816209309E-2</c:v>
                </c:pt>
                <c:pt idx="30">
                  <c:v>6.3663209856998734E-2</c:v>
                </c:pt>
                <c:pt idx="31">
                  <c:v>6.9409307628927983E-2</c:v>
                </c:pt>
                <c:pt idx="32">
                  <c:v>7.4670440246958875E-2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414-4034-A253-49C817430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319936"/>
        <c:axId val="102990592"/>
      </c:lineChart>
      <c:catAx>
        <c:axId val="97319936"/>
        <c:scaling>
          <c:orientation val="minMax"/>
        </c:scaling>
        <c:delete val="0"/>
        <c:axPos val="b"/>
        <c:majorGridlines/>
        <c:numFmt formatCode="0.00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ru-RU"/>
          </a:p>
        </c:txPr>
        <c:crossAx val="102990592"/>
        <c:crosses val="autoZero"/>
        <c:auto val="1"/>
        <c:lblAlgn val="ctr"/>
        <c:lblOffset val="100"/>
        <c:tickLblSkip val="1"/>
        <c:noMultiLvlLbl val="0"/>
      </c:catAx>
      <c:valAx>
        <c:axId val="102990592"/>
        <c:scaling>
          <c:orientation val="minMax"/>
        </c:scaling>
        <c:delete val="0"/>
        <c:axPos val="l"/>
        <c:majorGridlines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ru-RU"/>
          </a:p>
        </c:txPr>
        <c:crossAx val="97319936"/>
        <c:crosses val="autoZero"/>
        <c:crossBetween val="between"/>
        <c:majorUnit val="5.000000000000001E-3"/>
      </c:valAx>
    </c:plotArea>
    <c:legend>
      <c:legendPos val="r"/>
      <c:layout>
        <c:manualLayout>
          <c:xMode val="edge"/>
          <c:yMode val="edge"/>
          <c:x val="0.44179753324122628"/>
          <c:y val="0.67636916083550014"/>
          <c:w val="0.44653079172338211"/>
          <c:h val="5.0566820449131834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256443</xdr:colOff>
      <xdr:row>9</xdr:row>
      <xdr:rowOff>102577</xdr:rowOff>
    </xdr:from>
    <xdr:to>
      <xdr:col>21</xdr:col>
      <xdr:colOff>278424</xdr:colOff>
      <xdr:row>42</xdr:row>
      <xdr:rowOff>153865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0.04545</cdr:x>
      <cdr:y>0.87801</cdr:y>
    </cdr:from>
    <cdr:to>
      <cdr:x>0.9689</cdr:x>
      <cdr:y>0.98555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9212" y="4007826"/>
          <a:ext cx="2828193" cy="490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chemeClr val="accent5">
                  <a:lumMod val="50000"/>
                </a:schemeClr>
              </a:solidFill>
            </a:rPr>
            <a:t>Full details article:</a:t>
          </a:r>
        </a:p>
        <a:p xmlns:a="http://schemas.openxmlformats.org/drawingml/2006/main">
          <a:pPr algn="ctr"/>
          <a:r>
            <a:rPr lang="en-US" sz="1400">
              <a:solidFill>
                <a:schemeClr val="accent5">
                  <a:lumMod val="50000"/>
                </a:schemeClr>
              </a:solidFill>
            </a:rPr>
            <a:t>https://xdevs.com/article/ltz_tale1</a:t>
          </a:r>
          <a:endParaRPr lang="ru-RU" sz="1400">
            <a:solidFill>
              <a:schemeClr val="accent5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0.05024</cdr:x>
      <cdr:y>0.80096</cdr:y>
    </cdr:from>
    <cdr:to>
      <cdr:x>0.97368</cdr:x>
      <cdr:y>0.85554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53865" y="3656134"/>
          <a:ext cx="2828193" cy="249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chemeClr val="tx1"/>
              </a:solidFill>
            </a:rPr>
            <a:t>Temperature, °C</a:t>
          </a:r>
          <a:endParaRPr lang="ru-RU" sz="14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</cdr:x>
      <cdr:y>0.0947</cdr:y>
    </cdr:from>
    <cdr:to>
      <cdr:x>0.15157</cdr:x>
      <cdr:y>0.14928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607821"/>
          <a:ext cx="1201615" cy="350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>
              <a:solidFill>
                <a:srgbClr val="0070C0"/>
              </a:solidFill>
            </a:rPr>
            <a:t>Coeff, ppm/°C</a:t>
          </a:r>
          <a:endParaRPr lang="ru-RU" sz="1000">
            <a:solidFill>
              <a:srgbClr val="0070C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42"/>
  <sheetViews>
    <sheetView tabSelected="1" topLeftCell="A4" zoomScale="130" zoomScaleNormal="130" workbookViewId="0">
      <selection activeCell="H20" sqref="H20"/>
    </sheetView>
  </sheetViews>
  <sheetFormatPr defaultRowHeight="15" x14ac:dyDescent="0.25"/>
  <cols>
    <col min="2" max="2" width="9.85546875" customWidth="1"/>
    <col min="5" max="5" width="12.5703125" style="3" customWidth="1"/>
    <col min="6" max="6" width="16.140625" customWidth="1"/>
    <col min="7" max="7" width="18.42578125" customWidth="1"/>
    <col min="8" max="8" width="11" bestFit="1" customWidth="1"/>
  </cols>
  <sheetData>
    <row r="6" spans="2:8" x14ac:dyDescent="0.25">
      <c r="C6" t="s">
        <v>6</v>
      </c>
    </row>
    <row r="8" spans="2:8" ht="15.75" thickBot="1" x14ac:dyDescent="0.3">
      <c r="B8" s="4" t="s">
        <v>2</v>
      </c>
      <c r="C8" s="4" t="s">
        <v>5</v>
      </c>
      <c r="D8" s="4" t="s">
        <v>4</v>
      </c>
      <c r="E8" s="5" t="s">
        <v>1</v>
      </c>
      <c r="F8" t="s">
        <v>0</v>
      </c>
    </row>
    <row r="9" spans="2:8" x14ac:dyDescent="0.25">
      <c r="B9" s="7" t="s">
        <v>3</v>
      </c>
      <c r="C9" s="8">
        <v>22</v>
      </c>
      <c r="D9" s="9" t="s">
        <v>3</v>
      </c>
      <c r="E9" s="10">
        <v>7.1414659770000002</v>
      </c>
      <c r="F9">
        <v>7.1637461</v>
      </c>
      <c r="G9" s="2"/>
    </row>
    <row r="10" spans="2:8" x14ac:dyDescent="0.25">
      <c r="B10" s="6">
        <f>(((E10/7.141466)-1)*1000000)/(C10-16)</f>
        <v>-2.7785411495427428E-2</v>
      </c>
      <c r="C10" s="11">
        <v>23</v>
      </c>
      <c r="D10" s="12">
        <f>(((E10/E9)-1)*1000000)</f>
        <v>-0.1912772538137375</v>
      </c>
      <c r="E10" s="13">
        <v>7.141464611</v>
      </c>
      <c r="F10">
        <v>7.1637468000000002</v>
      </c>
      <c r="G10" s="2"/>
    </row>
    <row r="11" spans="2:8" x14ac:dyDescent="0.25">
      <c r="B11" s="6">
        <f t="shared" ref="B11:B42" si="0">(((E11/7.141466)-1)*1000000)/(C11-16)</f>
        <v>-2.8915631611337034E-2</v>
      </c>
      <c r="C11" s="11">
        <v>24</v>
      </c>
      <c r="D11" s="12">
        <f t="shared" ref="D11:D32" si="1">(((E11/E10)-1)*1000000)</f>
        <v>-3.6827179528131637E-2</v>
      </c>
      <c r="E11" s="13">
        <v>7.1414643480000004</v>
      </c>
      <c r="F11">
        <v>7.1637472999999998</v>
      </c>
      <c r="G11" s="2"/>
    </row>
    <row r="12" spans="2:8" x14ac:dyDescent="0.25">
      <c r="B12" s="6">
        <f t="shared" si="0"/>
        <v>-1.6165370597676088E-2</v>
      </c>
      <c r="C12" s="11">
        <v>25</v>
      </c>
      <c r="D12" s="12">
        <f t="shared" si="1"/>
        <v>8.5836737273581321E-2</v>
      </c>
      <c r="E12" s="13">
        <v>7.1414649609999996</v>
      </c>
      <c r="F12">
        <v>7.1637472000000004</v>
      </c>
      <c r="G12" s="2"/>
    </row>
    <row r="13" spans="2:8" x14ac:dyDescent="0.25">
      <c r="B13" s="6">
        <f t="shared" si="0"/>
        <v>-1.4548833537908479E-2</v>
      </c>
      <c r="C13" s="11">
        <v>26</v>
      </c>
      <c r="D13" s="12">
        <f t="shared" si="1"/>
        <v>0</v>
      </c>
      <c r="E13" s="13">
        <v>7.1414649609999996</v>
      </c>
      <c r="F13">
        <v>7.1637474000000001</v>
      </c>
      <c r="G13" s="2"/>
      <c r="H13" s="1"/>
    </row>
    <row r="14" spans="2:8" x14ac:dyDescent="0.25">
      <c r="B14" s="6">
        <f t="shared" si="0"/>
        <v>-1.300980651491363E-2</v>
      </c>
      <c r="C14" s="11">
        <v>27</v>
      </c>
      <c r="D14" s="12">
        <f t="shared" si="1"/>
        <v>2.3804640481017714E-3</v>
      </c>
      <c r="E14" s="16">
        <v>7.1414649780000001</v>
      </c>
      <c r="F14">
        <v>7.1637475000000004</v>
      </c>
      <c r="G14" s="2"/>
    </row>
    <row r="15" spans="2:8" x14ac:dyDescent="0.25">
      <c r="B15" s="6">
        <f t="shared" si="0"/>
        <v>-1.6009784738664951E-2</v>
      </c>
      <c r="C15" s="11">
        <v>28</v>
      </c>
      <c r="D15" s="12">
        <f t="shared" si="1"/>
        <v>-4.900955219433456E-2</v>
      </c>
      <c r="E15" s="16">
        <v>7.1414646279999996</v>
      </c>
      <c r="F15">
        <v>7.1637477000000001</v>
      </c>
      <c r="G15" s="2"/>
    </row>
    <row r="16" spans="2:8" x14ac:dyDescent="0.25">
      <c r="B16" s="6">
        <f t="shared" si="0"/>
        <v>-1.7664978881380368E-3</v>
      </c>
      <c r="C16" s="11">
        <v>29</v>
      </c>
      <c r="D16" s="12">
        <f t="shared" si="1"/>
        <v>0.16915297673669727</v>
      </c>
      <c r="E16" s="16">
        <v>7.1414658360000001</v>
      </c>
      <c r="F16">
        <v>7.1637481000000003</v>
      </c>
      <c r="G16" s="2"/>
    </row>
    <row r="17" spans="2:7" x14ac:dyDescent="0.25">
      <c r="B17" s="6">
        <f t="shared" si="0"/>
        <v>-5.1410012596215483E-3</v>
      </c>
      <c r="C17" s="11">
        <v>30</v>
      </c>
      <c r="D17" s="12">
        <f t="shared" si="1"/>
        <v>-4.9009546199130227E-2</v>
      </c>
      <c r="E17" s="16">
        <v>7.1414654860000004</v>
      </c>
      <c r="F17">
        <v>7.1637484000000002</v>
      </c>
      <c r="G17" s="2"/>
    </row>
    <row r="18" spans="2:7" x14ac:dyDescent="0.25">
      <c r="B18" s="6">
        <f t="shared" si="0"/>
        <v>-9.2137944755303156E-3</v>
      </c>
      <c r="C18" s="11">
        <v>31</v>
      </c>
      <c r="D18" s="12">
        <f t="shared" si="1"/>
        <v>-6.6232904272212068E-2</v>
      </c>
      <c r="E18" s="16">
        <v>7.1414650130000004</v>
      </c>
      <c r="F18">
        <v>7.1637490000000001</v>
      </c>
      <c r="G18" s="2"/>
    </row>
    <row r="19" spans="2:7" x14ac:dyDescent="0.25">
      <c r="B19" s="6">
        <f t="shared" si="0"/>
        <v>1.0502045066917987E-4</v>
      </c>
      <c r="C19" s="11">
        <v>32</v>
      </c>
      <c r="D19" s="12">
        <f t="shared" si="1"/>
        <v>0.13988726377256455</v>
      </c>
      <c r="E19" s="16">
        <v>7.1414660120000004</v>
      </c>
      <c r="F19">
        <v>7.1637493000000001</v>
      </c>
      <c r="G19" s="2"/>
    </row>
    <row r="20" spans="2:7" x14ac:dyDescent="0.25">
      <c r="B20" s="6">
        <f t="shared" si="0"/>
        <v>-1.3030773172913424E-2</v>
      </c>
      <c r="C20" s="11">
        <v>33</v>
      </c>
      <c r="D20" s="12">
        <f t="shared" si="1"/>
        <v>-0.22320347081716818</v>
      </c>
      <c r="E20" s="16">
        <v>7.141464418</v>
      </c>
      <c r="F20">
        <v>7.1637491999999998</v>
      </c>
      <c r="G20" s="2"/>
    </row>
    <row r="21" spans="2:7" x14ac:dyDescent="0.25">
      <c r="B21" s="6">
        <f t="shared" si="0"/>
        <v>5.538856521584516E-3</v>
      </c>
      <c r="C21" s="11">
        <v>34</v>
      </c>
      <c r="D21" s="12">
        <f t="shared" si="1"/>
        <v>0.32122263249334537</v>
      </c>
      <c r="E21" s="16">
        <v>7.1414667119999997</v>
      </c>
      <c r="F21">
        <v>7.1637513000000004</v>
      </c>
      <c r="G21" s="2"/>
    </row>
    <row r="22" spans="2:7" x14ac:dyDescent="0.25">
      <c r="B22" s="6">
        <f t="shared" si="0"/>
        <v>2.4099430404483633E-3</v>
      </c>
      <c r="C22" s="11">
        <v>35</v>
      </c>
      <c r="D22" s="12">
        <f t="shared" si="1"/>
        <v>-5.3910494179909563E-2</v>
      </c>
      <c r="E22" s="16">
        <v>7.1414663269999998</v>
      </c>
      <c r="F22">
        <v>7.1637515</v>
      </c>
      <c r="G22" s="2"/>
    </row>
    <row r="23" spans="2:7" x14ac:dyDescent="0.25">
      <c r="B23" s="6">
        <f t="shared" si="0"/>
        <v>8.5416635764445914E-3</v>
      </c>
      <c r="C23" s="11">
        <v>36</v>
      </c>
      <c r="D23" s="12">
        <f t="shared" si="1"/>
        <v>0.1250443479872132</v>
      </c>
      <c r="E23" s="16">
        <v>7.14146722</v>
      </c>
      <c r="F23">
        <v>7.1637516999999997</v>
      </c>
      <c r="G23" s="2"/>
    </row>
    <row r="24" spans="2:7" x14ac:dyDescent="0.25">
      <c r="B24" s="6">
        <f t="shared" si="0"/>
        <v>1.2222380430500158E-2</v>
      </c>
      <c r="C24" s="11">
        <v>37</v>
      </c>
      <c r="D24" s="12">
        <f t="shared" si="1"/>
        <v>8.5836702856667557E-2</v>
      </c>
      <c r="E24" s="16">
        <v>7.1414678330000001</v>
      </c>
      <c r="F24">
        <v>7.1637519999999997</v>
      </c>
    </row>
    <row r="25" spans="2:7" x14ac:dyDescent="0.25">
      <c r="B25" s="6">
        <f t="shared" si="0"/>
        <v>7.8733515868572631E-3</v>
      </c>
      <c r="C25" s="11">
        <v>38</v>
      </c>
      <c r="D25" s="12">
        <f t="shared" si="1"/>
        <v>-8.3456232591316848E-2</v>
      </c>
      <c r="E25" s="16">
        <v>7.1414672369999996</v>
      </c>
      <c r="F25">
        <v>7.1637529000000004</v>
      </c>
    </row>
    <row r="26" spans="2:7" x14ac:dyDescent="0.25">
      <c r="B26" s="6">
        <f t="shared" si="0"/>
        <v>1.2754658006092935E-2</v>
      </c>
      <c r="C26" s="11">
        <v>39</v>
      </c>
      <c r="D26" s="12">
        <f t="shared" si="1"/>
        <v>0.12014337835708488</v>
      </c>
      <c r="E26" s="16">
        <v>7.1414680949999996</v>
      </c>
      <c r="F26">
        <v>7.1637528000000001</v>
      </c>
    </row>
    <row r="27" spans="2:7" x14ac:dyDescent="0.25">
      <c r="B27" s="6">
        <f t="shared" si="0"/>
        <v>1.5799743818822876E-2</v>
      </c>
      <c r="C27" s="11">
        <v>40</v>
      </c>
      <c r="D27" s="12">
        <f t="shared" si="1"/>
        <v>8.5836692420571126E-2</v>
      </c>
      <c r="E27" s="16">
        <v>7.1414687079999997</v>
      </c>
      <c r="F27">
        <v>7.1637544999999996</v>
      </c>
    </row>
    <row r="28" spans="2:7" x14ac:dyDescent="0.25">
      <c r="B28" s="6">
        <f t="shared" si="0"/>
        <v>1.566065006564088E-2</v>
      </c>
      <c r="C28" s="11">
        <v>41</v>
      </c>
      <c r="D28" s="12">
        <f t="shared" si="1"/>
        <v>1.2322395326336277E-2</v>
      </c>
      <c r="E28" s="16">
        <v>7.1414687959999998</v>
      </c>
      <c r="F28">
        <v>7.1637548000000004</v>
      </c>
    </row>
    <row r="29" spans="2:7" x14ac:dyDescent="0.25">
      <c r="B29" s="6">
        <f t="shared" si="0"/>
        <v>2.6750594559989446E-2</v>
      </c>
      <c r="C29" s="11">
        <v>42</v>
      </c>
      <c r="D29" s="12">
        <f t="shared" si="1"/>
        <v>0.3039990879027954</v>
      </c>
      <c r="E29" s="16">
        <v>7.1414709670000001</v>
      </c>
      <c r="F29">
        <v>7.1637563000000002</v>
      </c>
    </row>
    <row r="30" spans="2:7" x14ac:dyDescent="0.25">
      <c r="B30" s="6">
        <f t="shared" si="0"/>
        <v>2.4126180296367171E-2</v>
      </c>
      <c r="C30" s="11">
        <v>43</v>
      </c>
      <c r="D30" s="12">
        <f t="shared" si="1"/>
        <v>-4.4108559915656542E-2</v>
      </c>
      <c r="E30" s="16">
        <v>7.1414706519999998</v>
      </c>
      <c r="F30">
        <v>7.1637563999999996</v>
      </c>
    </row>
    <row r="31" spans="2:7" x14ac:dyDescent="0.25">
      <c r="B31" s="6">
        <f t="shared" si="0"/>
        <v>3.0270895560021875E-2</v>
      </c>
      <c r="C31" s="11">
        <v>44</v>
      </c>
      <c r="D31" s="12">
        <f t="shared" si="1"/>
        <v>0.19617808000305104</v>
      </c>
      <c r="E31" s="16">
        <v>7.1414720530000002</v>
      </c>
      <c r="F31">
        <v>7.1637567999999998</v>
      </c>
    </row>
    <row r="32" spans="2:7" ht="15.75" thickBot="1" x14ac:dyDescent="0.3">
      <c r="B32" s="6">
        <f t="shared" si="0"/>
        <v>3.2945037066228179E-2</v>
      </c>
      <c r="C32" s="11">
        <v>45</v>
      </c>
      <c r="D32" s="14">
        <f t="shared" si="1"/>
        <v>0.10782090775762754</v>
      </c>
      <c r="E32" s="17">
        <v>7.141472823</v>
      </c>
      <c r="F32">
        <v>7.1637575</v>
      </c>
    </row>
    <row r="33" spans="2:5" ht="15.75" thickBot="1" x14ac:dyDescent="0.3">
      <c r="B33" s="6">
        <f t="shared" si="0"/>
        <v>3.6099030646200937E-2</v>
      </c>
      <c r="C33" s="11">
        <v>46</v>
      </c>
      <c r="D33" s="14">
        <f t="shared" ref="D33:D42" si="2">(((E33/E32)-1)*1000000)</f>
        <v>0.12756472256292284</v>
      </c>
      <c r="E33" s="17">
        <v>7.1414737339999999</v>
      </c>
    </row>
    <row r="34" spans="2:5" ht="15.75" thickBot="1" x14ac:dyDescent="0.3">
      <c r="B34" s="6">
        <f t="shared" si="0"/>
        <v>3.7703472157988374E-2</v>
      </c>
      <c r="C34" s="11">
        <v>47</v>
      </c>
      <c r="D34" s="14">
        <f t="shared" si="2"/>
        <v>8.5836624696966624E-2</v>
      </c>
      <c r="E34" s="17">
        <v>7.1414743469999999</v>
      </c>
    </row>
    <row r="35" spans="2:5" ht="15.75" thickBot="1" x14ac:dyDescent="0.3">
      <c r="B35" s="6">
        <f t="shared" si="0"/>
        <v>3.997341022077272E-2</v>
      </c>
      <c r="C35" s="11">
        <v>48</v>
      </c>
      <c r="D35" s="14">
        <f t="shared" si="2"/>
        <v>0.11034136115917192</v>
      </c>
      <c r="E35" s="17">
        <v>7.1414751350000003</v>
      </c>
    </row>
    <row r="36" spans="2:5" ht="15.75" thickBot="1" x14ac:dyDescent="0.3">
      <c r="B36" s="6">
        <f t="shared" si="0"/>
        <v>4.5300944019568544E-2</v>
      </c>
      <c r="C36" s="11">
        <v>49</v>
      </c>
      <c r="D36" s="14">
        <f t="shared" si="2"/>
        <v>0.21578174957959106</v>
      </c>
      <c r="E36" s="17">
        <v>7.1414766759999999</v>
      </c>
    </row>
    <row r="37" spans="2:5" ht="15.75" thickBot="1" x14ac:dyDescent="0.3">
      <c r="B37" s="6">
        <f t="shared" si="0"/>
        <v>4.692149136551732E-2</v>
      </c>
      <c r="C37" s="11">
        <v>50</v>
      </c>
      <c r="D37" s="14">
        <f t="shared" si="2"/>
        <v>0.10039940367967404</v>
      </c>
      <c r="E37" s="17">
        <v>7.1414773929999997</v>
      </c>
    </row>
    <row r="38" spans="2:5" ht="15.75" thickBot="1" x14ac:dyDescent="0.3">
      <c r="B38" s="6">
        <f t="shared" si="0"/>
        <v>5.44786102515563E-2</v>
      </c>
      <c r="C38" s="11">
        <v>51</v>
      </c>
      <c r="D38" s="14">
        <f t="shared" si="2"/>
        <v>0.31142015544105561</v>
      </c>
      <c r="E38" s="17">
        <v>7.1414796169999999</v>
      </c>
    </row>
    <row r="39" spans="2:5" ht="15.75" thickBot="1" x14ac:dyDescent="0.3">
      <c r="B39" s="6">
        <f t="shared" si="0"/>
        <v>5.7395622816209309E-2</v>
      </c>
      <c r="C39" s="11">
        <v>52</v>
      </c>
      <c r="D39" s="14">
        <f t="shared" si="2"/>
        <v>0.1594907583779559</v>
      </c>
      <c r="E39" s="17">
        <v>7.141480756</v>
      </c>
    </row>
    <row r="40" spans="2:5" ht="15.75" thickBot="1" x14ac:dyDescent="0.3">
      <c r="B40" s="6">
        <f t="shared" si="0"/>
        <v>6.3663209856998734E-2</v>
      </c>
      <c r="C40" s="11">
        <v>53</v>
      </c>
      <c r="D40" s="14">
        <f t="shared" si="2"/>
        <v>0.28929574558134163</v>
      </c>
      <c r="E40" s="17">
        <v>7.1414828220000004</v>
      </c>
    </row>
    <row r="41" spans="2:5" ht="15.75" thickBot="1" x14ac:dyDescent="0.3">
      <c r="B41" s="6">
        <f t="shared" si="0"/>
        <v>6.9409307628927983E-2</v>
      </c>
      <c r="C41" s="11">
        <v>54</v>
      </c>
      <c r="D41" s="14">
        <f t="shared" si="2"/>
        <v>0.28201426083285241</v>
      </c>
      <c r="E41" s="17">
        <v>7.1414848360000001</v>
      </c>
    </row>
    <row r="42" spans="2:5" ht="15.75" thickBot="1" x14ac:dyDescent="0.3">
      <c r="B42" s="6">
        <f t="shared" si="0"/>
        <v>7.4670440246958875E-2</v>
      </c>
      <c r="C42" s="11">
        <v>55</v>
      </c>
      <c r="D42" s="14">
        <f t="shared" si="2"/>
        <v>0.27459275542263129</v>
      </c>
      <c r="E42" s="15">
        <v>7.1414867969999998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2016-10-20T03:02:00Z</dcterms:created>
  <dcterms:modified xsi:type="dcterms:W3CDTF">2017-10-30T17:46:51Z</dcterms:modified>
</cp:coreProperties>
</file>