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doc\xDevs.com\KX\"/>
    </mc:Choice>
  </mc:AlternateContent>
  <bookViews>
    <workbookView xWindow="1065" yWindow="90" windowWidth="27600" windowHeight="14640"/>
  </bookViews>
  <sheets>
    <sheet name="Диаграмма1" sheetId="2" r:id="rId1"/>
    <sheet name="Лист1" sheetId="1" r:id="rId2"/>
  </sheets>
  <calcPr calcId="162913"/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10" i="1"/>
  <c r="D33" i="1"/>
  <c r="D34" i="1"/>
  <c r="D35" i="1"/>
  <c r="D36" i="1"/>
  <c r="D37" i="1"/>
  <c r="D38" i="1"/>
  <c r="D39" i="1"/>
  <c r="D40" i="1"/>
  <c r="D41" i="1"/>
  <c r="D42" i="1"/>
  <c r="D43" i="1"/>
  <c r="D44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10" i="1"/>
  <c r="D12" i="1"/>
  <c r="D11" i="1" l="1"/>
  <c r="D19" i="1"/>
  <c r="D18" i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<sst xmlns="http://schemas.openxmlformats.org/spreadsheetml/2006/main" count="15" uniqueCount="14">
  <si>
    <t>Vnew</t>
  </si>
  <si>
    <t>Vref, V</t>
  </si>
  <si>
    <t>Tempco</t>
  </si>
  <si>
    <t>Baseline</t>
  </si>
  <si>
    <t>PPM, Dev</t>
  </si>
  <si>
    <t>Temp,°C</t>
  </si>
  <si>
    <t>MX1-REF</t>
  </si>
  <si>
    <t>CM-KX2-REF</t>
  </si>
  <si>
    <t>NVS/KX1-1097</t>
  </si>
  <si>
    <t>CM-KX1-REF</t>
  </si>
  <si>
    <t>KX/STR</t>
  </si>
  <si>
    <t>CM-KX1-B03</t>
  </si>
  <si>
    <t>CM-KX2-B03-Fix</t>
  </si>
  <si>
    <t>HP A9 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</si>
</sst>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165" fontId="0" fillId="0" borderId="0" xfId="0" applyNumberFormat="1"/>
    <xf numFmtId="164" fontId="1" fillId="0" borderId="0" xfId="0" applyNumberFormat="1" applyFont="1"/>
    <xf numFmtId="165" fontId="0" fillId="0" borderId="0" xfId="0" applyNumberFormat="1" applyAlignment="1">
      <alignment horizontal="center"/>
    </xf>
    <xf numFmtId="0" fontId="0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2" fontId="5" fillId="4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1E1FF"/>
      <color rgb="FFEB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Tempco span, 20 to 55°C, LTZ1000</a:t>
            </a:r>
            <a:r>
              <a:rPr lang="en-US" baseline="0"/>
              <a:t> REFs</a:t>
            </a:r>
            <a:r>
              <a:rPr lang="en-US"/>
              <a:t>,</a:t>
            </a:r>
            <a:r>
              <a:rPr lang="en-US" baseline="0"/>
              <a:t> box method</a:t>
            </a:r>
            <a:endParaRPr lang="en-US"/>
          </a:p>
        </c:rich>
      </c:tx>
      <c:layout>
        <c:manualLayout>
          <c:xMode val="edge"/>
          <c:yMode val="edge"/>
          <c:x val="0.23402055392646398"/>
          <c:y val="1.63725565190122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738048322089798E-2"/>
          <c:y val="6.7091996164512085E-2"/>
          <c:w val="0.89623714889040684"/>
          <c:h val="0.80900548028383934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Лист1!$C$6</c:f>
              <c:strCache>
                <c:ptCount val="1"/>
                <c:pt idx="0">
                  <c:v>NVS/KX1-1097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Лист1!$C$10:$C$44</c:f>
              <c:numCache>
                <c:formatCode>0.00</c:formatCode>
                <c:ptCount val="3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</c:numCache>
            </c:numRef>
          </c:cat>
          <c:val>
            <c:numRef>
              <c:f>Лист1!$B$10:$B$44</c:f>
              <c:numCache>
                <c:formatCode>0.000</c:formatCode>
                <c:ptCount val="35"/>
                <c:pt idx="0">
                  <c:v>-3.2227987167843253E-3</c:v>
                </c:pt>
                <c:pt idx="1">
                  <c:v>-9.2480311001767266E-3</c:v>
                </c:pt>
                <c:pt idx="2">
                  <c:v>-6.8659624811015108E-3</c:v>
                </c:pt>
                <c:pt idx="3">
                  <c:v>-2.0142491979902033E-3</c:v>
                </c:pt>
                <c:pt idx="4">
                  <c:v>-1.0524695325130217E-2</c:v>
                </c:pt>
                <c:pt idx="5">
                  <c:v>-1.5119129626040007E-2</c:v>
                </c:pt>
                <c:pt idx="6">
                  <c:v>-3.0024255233533512E-2</c:v>
                </c:pt>
                <c:pt idx="7">
                  <c:v>-2.9156986935952034E-2</c:v>
                </c:pt>
                <c:pt idx="8">
                  <c:v>-2.899440985594846E-2</c:v>
                </c:pt>
                <c:pt idx="9">
                  <c:v>-3.0776726873365284E-2</c:v>
                </c:pt>
                <c:pt idx="10">
                  <c:v>-3.1499354421112478E-2</c:v>
                </c:pt>
                <c:pt idx="11">
                  <c:v>-3.1833894936772467E-2</c:v>
                </c:pt>
                <c:pt idx="12">
                  <c:v>-3.5154057612608786E-2</c:v>
                </c:pt>
                <c:pt idx="13">
                  <c:v>-3.5116050752422488E-2</c:v>
                </c:pt>
                <c:pt idx="14">
                  <c:v>-3.4042194227277743E-2</c:v>
                </c:pt>
                <c:pt idx="15">
                  <c:v>-3.3440039731713611E-2</c:v>
                </c:pt>
                <c:pt idx="16">
                  <c:v>-3.3836050294944187E-2</c:v>
                </c:pt>
                <c:pt idx="17">
                  <c:v>-3.9660805553873052E-2</c:v>
                </c:pt>
                <c:pt idx="18">
                  <c:v>-3.9429023244453708E-2</c:v>
                </c:pt>
                <c:pt idx="19">
                  <c:v>-3.6968770789994977E-2</c:v>
                </c:pt>
                <c:pt idx="20">
                  <c:v>-3.2446576994082932E-2</c:v>
                </c:pt>
                <c:pt idx="21">
                  <c:v>-3.5348389271216973E-2</c:v>
                </c:pt>
                <c:pt idx="22">
                  <c:v>-2.9586433957106015E-2</c:v>
                </c:pt>
                <c:pt idx="23">
                  <c:v>-3.019622276429728E-2</c:v>
                </c:pt>
                <c:pt idx="24">
                  <c:v>-3.4991766580069077E-2</c:v>
                </c:pt>
                <c:pt idx="25">
                  <c:v>-2.9654418916743214E-2</c:v>
                </c:pt>
                <c:pt idx="26">
                  <c:v>-2.418681056512708E-2</c:v>
                </c:pt>
                <c:pt idx="27">
                  <c:v>-2.9486856737565015E-2</c:v>
                </c:pt>
                <c:pt idx="28">
                  <c:v>-2.6737764847302236E-2</c:v>
                </c:pt>
                <c:pt idx="29">
                  <c:v>-2.3639352224080104E-2</c:v>
                </c:pt>
                <c:pt idx="30">
                  <c:v>-2.4717464944653704E-2</c:v>
                </c:pt>
                <c:pt idx="31">
                  <c:v>-2.6350661008139258E-2</c:v>
                </c:pt>
                <c:pt idx="32">
                  <c:v>-2.3714648137110553E-2</c:v>
                </c:pt>
                <c:pt idx="33">
                  <c:v>-2.6833302360786491E-2</c:v>
                </c:pt>
                <c:pt idx="34">
                  <c:v>-2.5642268052495663E-2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3E5-43B2-BA75-EDDE0E92675D}"/>
            </c:ext>
          </c:extLst>
        </c:ser>
        <c:ser>
          <c:idx val="1"/>
          <c:order val="1"/>
          <c:tx>
            <c:strRef>
              <c:f>Лист1!$F$6</c:f>
              <c:strCache>
                <c:ptCount val="1"/>
                <c:pt idx="0">
                  <c:v>MX1-REF</c:v>
                </c:pt>
              </c:strCache>
            </c:strRef>
          </c:tx>
          <c:spPr>
            <a:ln w="2222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Лист1!$F$10:$F$32</c:f>
              <c:numCache>
                <c:formatCode>0.000</c:formatCode>
                <c:ptCount val="23"/>
                <c:pt idx="0">
                  <c:v>-1.3726052294771307E-2</c:v>
                </c:pt>
                <c:pt idx="1">
                  <c:v>-5.8436718279134915E-2</c:v>
                </c:pt>
                <c:pt idx="2">
                  <c:v>-0.11441061209538361</c:v>
                </c:pt>
                <c:pt idx="3">
                  <c:v>-0.1452579920652175</c:v>
                </c:pt>
                <c:pt idx="4">
                  <c:v>-0.15825828289825791</c:v>
                </c:pt>
                <c:pt idx="5">
                  <c:v>-0.19859089248619455</c:v>
                </c:pt>
                <c:pt idx="6">
                  <c:v>-0.19425810277534145</c:v>
                </c:pt>
                <c:pt idx="7">
                  <c:v>-0.212091465501274</c:v>
                </c:pt>
                <c:pt idx="8">
                  <c:v>-0.21213482690975491</c:v>
                </c:pt>
                <c:pt idx="9">
                  <c:v>-0.2211911657882101</c:v>
                </c:pt>
                <c:pt idx="10">
                  <c:v>-0.21073858971210058</c:v>
                </c:pt>
                <c:pt idx="11">
                  <c:v>-0.22245822858812936</c:v>
                </c:pt>
                <c:pt idx="12">
                  <c:v>-0.22581917576392593</c:v>
                </c:pt>
                <c:pt idx="13">
                  <c:v>-0.23650273126933166</c:v>
                </c:pt>
                <c:pt idx="14">
                  <c:v>-0.24306520077379079</c:v>
                </c:pt>
                <c:pt idx="15">
                  <c:v>-0.23981837303788112</c:v>
                </c:pt>
                <c:pt idx="16">
                  <c:v>-0.25325485894115268</c:v>
                </c:pt>
                <c:pt idx="17">
                  <c:v>-0.26186986413162022</c:v>
                </c:pt>
                <c:pt idx="18">
                  <c:v>-0.27802577896440323</c:v>
                </c:pt>
                <c:pt idx="19">
                  <c:v>-0.28396299202778269</c:v>
                </c:pt>
                <c:pt idx="20">
                  <c:v>-0.29308926664750601</c:v>
                </c:pt>
                <c:pt idx="21">
                  <c:v>-0.30817491577858835</c:v>
                </c:pt>
                <c:pt idx="22">
                  <c:v>-0.32039982039094245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3E5-43B2-BA75-EDDE0E92675D}"/>
            </c:ext>
          </c:extLst>
        </c:ser>
        <c:ser>
          <c:idx val="2"/>
          <c:order val="2"/>
          <c:tx>
            <c:strRef>
              <c:f>Лист1!$G$6</c:f>
              <c:strCache>
                <c:ptCount val="1"/>
                <c:pt idx="0">
                  <c:v>CM-KX2-REF</c:v>
                </c:pt>
              </c:strCache>
            </c:strRef>
          </c:tx>
          <c:spPr>
            <a:ln w="22225">
              <a:solidFill>
                <a:srgbClr val="7030A0"/>
              </a:solidFill>
            </a:ln>
          </c:spPr>
          <c:marker>
            <c:symbol val="none"/>
          </c:marker>
          <c:val>
            <c:numRef>
              <c:f>Лист1!$G$12:$G$44</c:f>
              <c:numCache>
                <c:formatCode>0.000</c:formatCode>
                <c:ptCount val="33"/>
                <c:pt idx="0">
                  <c:v>-3.391080663891647E-2</c:v>
                </c:pt>
                <c:pt idx="1">
                  <c:v>-5.0175120086537461E-2</c:v>
                </c:pt>
                <c:pt idx="2">
                  <c:v>-5.6553494208620866E-2</c:v>
                </c:pt>
                <c:pt idx="3">
                  <c:v>-5.9951671504965276E-2</c:v>
                </c:pt>
                <c:pt idx="4">
                  <c:v>-7.2067495193728348E-2</c:v>
                </c:pt>
                <c:pt idx="5">
                  <c:v>-8.1360654158313395E-2</c:v>
                </c:pt>
                <c:pt idx="6">
                  <c:v>-6.5128646586920524E-2</c:v>
                </c:pt>
                <c:pt idx="7">
                  <c:v>-7.3050943056556558E-2</c:v>
                </c:pt>
                <c:pt idx="8">
                  <c:v>-6.8022536618232252E-2</c:v>
                </c:pt>
                <c:pt idx="9">
                  <c:v>-7.5699289239783418E-2</c:v>
                </c:pt>
                <c:pt idx="10">
                  <c:v>-8.3623487938144128E-2</c:v>
                </c:pt>
                <c:pt idx="11">
                  <c:v>-8.0739698963642567E-2</c:v>
                </c:pt>
                <c:pt idx="12" formatCode="General">
                  <c:v>-8.6277638828612918E-2</c:v>
                </c:pt>
                <c:pt idx="13" formatCode="General">
                  <c:v>-7.8659499069821948E-2</c:v>
                </c:pt>
                <c:pt idx="14" formatCode="General">
                  <c:v>-8.074191666585491E-2</c:v>
                </c:pt>
                <c:pt idx="15" formatCode="General">
                  <c:v>-7.6849555809908252E-2</c:v>
                </c:pt>
                <c:pt idx="16" formatCode="General">
                  <c:v>-7.659414810131128E-2</c:v>
                </c:pt>
                <c:pt idx="17" formatCode="General">
                  <c:v>-8.0842544672443672E-2</c:v>
                </c:pt>
                <c:pt idx="18" formatCode="General">
                  <c:v>-7.8195645540901637E-2</c:v>
                </c:pt>
                <c:pt idx="19" formatCode="General">
                  <c:v>-7.7445054010775255E-2</c:v>
                </c:pt>
                <c:pt idx="20" formatCode="General">
                  <c:v>-7.0411144256662853E-2</c:v>
                </c:pt>
                <c:pt idx="21" formatCode="General">
                  <c:v>-7.3225586705305545E-2</c:v>
                </c:pt>
                <c:pt idx="22" formatCode="General">
                  <c:v>-7.0445225415446289E-2</c:v>
                </c:pt>
                <c:pt idx="23" formatCode="General">
                  <c:v>-6.5652040163547795E-2</c:v>
                </c:pt>
                <c:pt idx="24" formatCode="General">
                  <c:v>-6.2430033870118598E-2</c:v>
                </c:pt>
                <c:pt idx="25" formatCode="General">
                  <c:v>-6.2544256447527591E-2</c:v>
                </c:pt>
                <c:pt idx="26" formatCode="General">
                  <c:v>-5.9162917272330293E-2</c:v>
                </c:pt>
                <c:pt idx="27" formatCode="General">
                  <c:v>-5.5914732203820497E-2</c:v>
                </c:pt>
                <c:pt idx="28" formatCode="General">
                  <c:v>-5.2357167715629975E-2</c:v>
                </c:pt>
                <c:pt idx="29" formatCode="General">
                  <c:v>-4.872945877057136E-2</c:v>
                </c:pt>
                <c:pt idx="30" formatCode="General">
                  <c:v>-3.6435385078395423E-2</c:v>
                </c:pt>
                <c:pt idx="31" formatCode="General">
                  <c:v>-3.097259138928303E-2</c:v>
                </c:pt>
                <c:pt idx="32" formatCode="General">
                  <c:v>-1.8761205842438154E-2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3E5-43B2-BA75-EDDE0E92675D}"/>
            </c:ext>
          </c:extLst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CM-KX1-REF</c:v>
                </c:pt>
              </c:strCache>
            </c:strRef>
          </c:tx>
          <c:spPr>
            <a:ln w="22225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Лист1!$H$12:$H$44</c:f>
              <c:numCache>
                <c:formatCode>General</c:formatCode>
                <c:ptCount val="33"/>
                <c:pt idx="0">
                  <c:v>-1.9723794550000458E-2</c:v>
                </c:pt>
                <c:pt idx="1">
                  <c:v>-1.8483555949688757E-2</c:v>
                </c:pt>
                <c:pt idx="2">
                  <c:v>-3.1412709976407091E-2</c:v>
                </c:pt>
                <c:pt idx="3" formatCode="0.0000000">
                  <c:v>2.1284094708917678E-3</c:v>
                </c:pt>
                <c:pt idx="4">
                  <c:v>-6.3139419753161456E-3</c:v>
                </c:pt>
                <c:pt idx="5">
                  <c:v>-1.4364430163856431E-2</c:v>
                </c:pt>
                <c:pt idx="6">
                  <c:v>-7.2275443151726699E-3</c:v>
                </c:pt>
                <c:pt idx="7">
                  <c:v>-7.4114258381235186E-3</c:v>
                </c:pt>
                <c:pt idx="8">
                  <c:v>-8.5509784068330905E-3</c:v>
                </c:pt>
                <c:pt idx="9">
                  <c:v>4.2445665870971538E-3</c:v>
                </c:pt>
                <c:pt idx="10">
                  <c:v>-9.1264616713610941E-3</c:v>
                </c:pt>
                <c:pt idx="11">
                  <c:v>-3.5862454919291212E-3</c:v>
                </c:pt>
                <c:pt idx="12">
                  <c:v>-2.7489499039652131E-3</c:v>
                </c:pt>
                <c:pt idx="13">
                  <c:v>-3.346643845381081E-3</c:v>
                </c:pt>
                <c:pt idx="14">
                  <c:v>-1.7870104602429088E-3</c:v>
                </c:pt>
                <c:pt idx="15">
                  <c:v>1.5275665984662819E-3</c:v>
                </c:pt>
                <c:pt idx="16">
                  <c:v>1.8264383242531633E-4</c:v>
                </c:pt>
                <c:pt idx="17">
                  <c:v>-9.5101629349336747E-4</c:v>
                </c:pt>
                <c:pt idx="18">
                  <c:v>7.5614546624080958E-4</c:v>
                </c:pt>
                <c:pt idx="19">
                  <c:v>-1.157915071518053E-3</c:v>
                </c:pt>
                <c:pt idx="20">
                  <c:v>7.0013469096371261E-4</c:v>
                </c:pt>
                <c:pt idx="21">
                  <c:v>3.3006349875464025E-3</c:v>
                </c:pt>
                <c:pt idx="22">
                  <c:v>1.0207480998378683E-2</c:v>
                </c:pt>
                <c:pt idx="23">
                  <c:v>1.1743592609469999E-2</c:v>
                </c:pt>
                <c:pt idx="24">
                  <c:v>1.057429239510967E-2</c:v>
                </c:pt>
                <c:pt idx="25">
                  <c:v>1.4764090373875494E-2</c:v>
                </c:pt>
                <c:pt idx="26">
                  <c:v>1.5135639125867845E-2</c:v>
                </c:pt>
                <c:pt idx="27">
                  <c:v>1.7647512751781929E-2</c:v>
                </c:pt>
                <c:pt idx="28">
                  <c:v>1.784343279480944E-2</c:v>
                </c:pt>
                <c:pt idx="29">
                  <c:v>2.0342802522746142E-2</c:v>
                </c:pt>
                <c:pt idx="30">
                  <c:v>2.7812377686183561E-2</c:v>
                </c:pt>
                <c:pt idx="31">
                  <c:v>3.288790605930552E-2</c:v>
                </c:pt>
                <c:pt idx="32">
                  <c:v>3.7954481329895755E-2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3E5-43B2-BA75-EDDE0E92675D}"/>
            </c:ext>
          </c:extLst>
        </c:ser>
        <c:ser>
          <c:idx val="5"/>
          <c:order val="4"/>
          <c:tx>
            <c:strRef>
              <c:f>Лист1!$J$6</c:f>
              <c:strCache>
                <c:ptCount val="1"/>
                <c:pt idx="0">
                  <c:v>CM-KX1-B03</c:v>
                </c:pt>
              </c:strCache>
            </c:strRef>
          </c:tx>
          <c:spPr>
            <a:ln w="12700">
              <a:solidFill>
                <a:srgbClr val="00B0F0"/>
              </a:solidFill>
              <a:prstDash val="dash"/>
            </a:ln>
          </c:spPr>
          <c:marker>
            <c:symbol val="none"/>
          </c:marker>
          <c:val>
            <c:numRef>
              <c:f>Лист1!$J$12:$J$44</c:f>
              <c:numCache>
                <c:formatCode>General</c:formatCode>
                <c:ptCount val="33"/>
                <c:pt idx="0">
                  <c:v>-2.7785411495427428E-2</c:v>
                </c:pt>
                <c:pt idx="1">
                  <c:v>-2.8915631611337034E-2</c:v>
                </c:pt>
                <c:pt idx="2">
                  <c:v>-1.6165370597676088E-2</c:v>
                </c:pt>
                <c:pt idx="3">
                  <c:v>-1.4548833537908479E-2</c:v>
                </c:pt>
                <c:pt idx="4">
                  <c:v>-1.300980651491363E-2</c:v>
                </c:pt>
                <c:pt idx="5">
                  <c:v>-1.6009784738664951E-2</c:v>
                </c:pt>
                <c:pt idx="6">
                  <c:v>-1.7664978881380368E-3</c:v>
                </c:pt>
                <c:pt idx="7">
                  <c:v>-5.1410012596215483E-3</c:v>
                </c:pt>
                <c:pt idx="8">
                  <c:v>-9.2137944755303156E-3</c:v>
                </c:pt>
                <c:pt idx="9">
                  <c:v>1.0502045066917987E-4</c:v>
                </c:pt>
                <c:pt idx="10">
                  <c:v>-1.3030773172913424E-2</c:v>
                </c:pt>
                <c:pt idx="11">
                  <c:v>5.538856521584516E-3</c:v>
                </c:pt>
                <c:pt idx="12">
                  <c:v>2.4099430404483633E-3</c:v>
                </c:pt>
                <c:pt idx="13">
                  <c:v>8.5416635764445914E-3</c:v>
                </c:pt>
                <c:pt idx="14">
                  <c:v>1.2222380430500158E-2</c:v>
                </c:pt>
                <c:pt idx="15">
                  <c:v>7.8733515868572631E-3</c:v>
                </c:pt>
                <c:pt idx="16">
                  <c:v>1.2754658006092935E-2</c:v>
                </c:pt>
                <c:pt idx="17">
                  <c:v>1.5799743818822876E-2</c:v>
                </c:pt>
                <c:pt idx="18">
                  <c:v>1.566065006564088E-2</c:v>
                </c:pt>
                <c:pt idx="19">
                  <c:v>2.6750594559989446E-2</c:v>
                </c:pt>
                <c:pt idx="20">
                  <c:v>2.4126180296367171E-2</c:v>
                </c:pt>
                <c:pt idx="21">
                  <c:v>3.0270895560021875E-2</c:v>
                </c:pt>
                <c:pt idx="22">
                  <c:v>3.2945037066228179E-2</c:v>
                </c:pt>
                <c:pt idx="23">
                  <c:v>3.6099030646200937E-2</c:v>
                </c:pt>
                <c:pt idx="24">
                  <c:v>3.7703472157988374E-2</c:v>
                </c:pt>
                <c:pt idx="25">
                  <c:v>3.997341022077272E-2</c:v>
                </c:pt>
                <c:pt idx="26">
                  <c:v>4.5300944019568544E-2</c:v>
                </c:pt>
                <c:pt idx="27">
                  <c:v>4.692149136551732E-2</c:v>
                </c:pt>
                <c:pt idx="28">
                  <c:v>5.44786102515563E-2</c:v>
                </c:pt>
                <c:pt idx="29">
                  <c:v>5.7395622816209309E-2</c:v>
                </c:pt>
                <c:pt idx="30">
                  <c:v>6.3663209856998734E-2</c:v>
                </c:pt>
                <c:pt idx="31">
                  <c:v>6.9409307628927983E-2</c:v>
                </c:pt>
                <c:pt idx="32">
                  <c:v>7.4670440246958875E-2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E5-43B2-BA75-EDDE0E92675D}"/>
            </c:ext>
          </c:extLst>
        </c:ser>
        <c:ser>
          <c:idx val="4"/>
          <c:order val="5"/>
          <c:tx>
            <c:strRef>
              <c:f>Лист1!$I$6</c:f>
              <c:strCache>
                <c:ptCount val="1"/>
                <c:pt idx="0">
                  <c:v>KX/STR</c:v>
                </c:pt>
              </c:strCache>
            </c:strRef>
          </c:tx>
          <c:spPr>
            <a:ln w="22225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Лист1!$I$10:$I$29</c:f>
              <c:numCache>
                <c:formatCode>General</c:formatCode>
                <c:ptCount val="20"/>
                <c:pt idx="0">
                  <c:v>5.3044877157404358E-2</c:v>
                </c:pt>
                <c:pt idx="1">
                  <c:v>4.6530594007461921E-2</c:v>
                </c:pt>
                <c:pt idx="2">
                  <c:v>4.3871702905460906E-2</c:v>
                </c:pt>
                <c:pt idx="3">
                  <c:v>4.5367329143397583E-2</c:v>
                </c:pt>
                <c:pt idx="4">
                  <c:v>4.4979574188709473E-2</c:v>
                </c:pt>
                <c:pt idx="5">
                  <c:v>4.88571237022839E-2</c:v>
                </c:pt>
                <c:pt idx="6">
                  <c:v>4.8222615597640323E-2</c:v>
                </c:pt>
                <c:pt idx="7">
                  <c:v>4.304079944302449E-2</c:v>
                </c:pt>
                <c:pt idx="8">
                  <c:v>6.2279410432216548E-2</c:v>
                </c:pt>
                <c:pt idx="9">
                  <c:v>5.9825049422304995E-2</c:v>
                </c:pt>
                <c:pt idx="10">
                  <c:v>5.7697936547048322E-2</c:v>
                </c:pt>
                <c:pt idx="11">
                  <c:v>5.6709161422308085E-2</c:v>
                </c:pt>
                <c:pt idx="12">
                  <c:v>6.0763481566622805E-2</c:v>
                </c:pt>
                <c:pt idx="13">
                  <c:v>5.6612222687490998E-2</c:v>
                </c:pt>
                <c:pt idx="14">
                  <c:v>6.6122423034018968E-2</c:v>
                </c:pt>
                <c:pt idx="15">
                  <c:v>6.4910178620980474E-2</c:v>
                </c:pt>
                <c:pt idx="16">
                  <c:v>7.179005930465128E-2</c:v>
                </c:pt>
                <c:pt idx="17">
                  <c:v>6.9161382883335551E-2</c:v>
                </c:pt>
                <c:pt idx="18">
                  <c:v>6.858204940184072E-2</c:v>
                </c:pt>
                <c:pt idx="19">
                  <c:v>6.9795890992689166E-2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33E5-43B2-BA75-EDDE0E92675D}"/>
            </c:ext>
          </c:extLst>
        </c:ser>
        <c:ser>
          <c:idx val="6"/>
          <c:order val="6"/>
          <c:tx>
            <c:strRef>
              <c:f>Лист1!$K$6</c:f>
              <c:strCache>
                <c:ptCount val="1"/>
                <c:pt idx="0">
                  <c:v>CM-KX2-B03-Fix</c:v>
                </c:pt>
              </c:strCache>
            </c:strRef>
          </c:tx>
          <c:spPr>
            <a:ln w="22225">
              <a:solidFill>
                <a:srgbClr val="7030A0"/>
              </a:solidFill>
              <a:prstDash val="sysDash"/>
            </a:ln>
          </c:spPr>
          <c:marker>
            <c:symbol val="none"/>
          </c:marker>
          <c:val>
            <c:numRef>
              <c:f>Лист1!$K$12:$K$44</c:f>
              <c:numCache>
                <c:formatCode>General</c:formatCode>
                <c:ptCount val="33"/>
                <c:pt idx="0">
                  <c:v>-1.4031390049851211E-2</c:v>
                </c:pt>
                <c:pt idx="1">
                  <c:v>-1.227746629361981E-2</c:v>
                </c:pt>
                <c:pt idx="2">
                  <c:v>-1.6346669191098014E-2</c:v>
                </c:pt>
                <c:pt idx="3">
                  <c:v>-3.3056597725789061E-2</c:v>
                </c:pt>
                <c:pt idx="4">
                  <c:v>-2.4932798482378938E-2</c:v>
                </c:pt>
                <c:pt idx="5">
                  <c:v>-3.2437194023386219E-2</c:v>
                </c:pt>
                <c:pt idx="6">
                  <c:v>-3.4090489619254837E-2</c:v>
                </c:pt>
                <c:pt idx="7">
                  <c:v>-3.0956879044324075E-2</c:v>
                </c:pt>
                <c:pt idx="8">
                  <c:v>-3.3941460160965185E-2</c:v>
                </c:pt>
                <c:pt idx="9">
                  <c:v>-3.472793986408762E-2</c:v>
                </c:pt>
                <c:pt idx="10">
                  <c:v>-3.5849256445749822E-2</c:v>
                </c:pt>
                <c:pt idx="11">
                  <c:v>-3.5767071082659641E-2</c:v>
                </c:pt>
                <c:pt idx="12">
                  <c:v>-3.1046170663535422E-2</c:v>
                </c:pt>
                <c:pt idx="13">
                  <c:v>-3.0471867978887346E-2</c:v>
                </c:pt>
                <c:pt idx="14">
                  <c:v>-3.0537733680404584E-2</c:v>
                </c:pt>
                <c:pt idx="15">
                  <c:v>-2.8146246278115683E-2</c:v>
                </c:pt>
                <c:pt idx="16">
                  <c:v>-3.0542940456983372E-2</c:v>
                </c:pt>
                <c:pt idx="17">
                  <c:v>-2.8659064279142516E-2</c:v>
                </c:pt>
                <c:pt idx="18">
                  <c:v>-2.2812685021023071E-2</c:v>
                </c:pt>
                <c:pt idx="19">
                  <c:v>-2.3439898445297959E-2</c:v>
                </c:pt>
                <c:pt idx="20">
                  <c:v>-2.4657131612202562E-2</c:v>
                </c:pt>
                <c:pt idx="21">
                  <c:v>-2.4390268336750762E-2</c:v>
                </c:pt>
                <c:pt idx="22">
                  <c:v>-2.0090070905715594E-2</c:v>
                </c:pt>
                <c:pt idx="23">
                  <c:v>-1.8521567927513399E-2</c:v>
                </c:pt>
                <c:pt idx="24">
                  <c:v>-1.784748002791621E-2</c:v>
                </c:pt>
                <c:pt idx="25">
                  <c:v>-1.9734760898365566E-2</c:v>
                </c:pt>
                <c:pt idx="26">
                  <c:v>-1.4390657504021414E-2</c:v>
                </c:pt>
                <c:pt idx="27">
                  <c:v>-1.2816807755634083E-2</c:v>
                </c:pt>
                <c:pt idx="28">
                  <c:v>-7.9078758715870178E-3</c:v>
                </c:pt>
                <c:pt idx="29">
                  <c:v>-2.9301365716488054E-3</c:v>
                </c:pt>
                <c:pt idx="30">
                  <c:v>-3.3984759150984236E-4</c:v>
                </c:pt>
                <c:pt idx="31">
                  <c:v>7.1365013372477236E-3</c:v>
                </c:pt>
                <c:pt idx="32">
                  <c:v>1.272482337163967E-2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E5-43B2-BA75-EDDE0E92675D}"/>
            </c:ext>
          </c:extLst>
        </c:ser>
        <c:ser>
          <c:idx val="7"/>
          <c:order val="7"/>
          <c:tx>
            <c:strRef>
              <c:f>Лист1!$L$6</c:f>
              <c:strCache>
                <c:ptCount val="1"/>
                <c:pt idx="0">
                  <c:v>HP A9 STD</c:v>
                </c:pt>
              </c:strCache>
            </c:strRef>
          </c:tx>
          <c:spPr>
            <a:ln w="22225">
              <a:solidFill>
                <a:srgbClr val="FFC000"/>
              </a:solidFill>
            </a:ln>
          </c:spPr>
          <c:marker>
            <c:symbol val="diamond"/>
            <c:size val="6"/>
            <c:spPr>
              <a:solidFill>
                <a:srgbClr val="FFC000"/>
              </a:solidFill>
              <a:ln>
                <a:noFill/>
              </a:ln>
            </c:spPr>
          </c:marker>
          <c:val>
            <c:numRef>
              <c:f>Лист1!$L$12:$L$41</c:f>
              <c:numCache>
                <c:formatCode>General</c:formatCode>
                <c:ptCount val="30"/>
                <c:pt idx="0">
                  <c:v>5.9253483072499846E-3</c:v>
                </c:pt>
                <c:pt idx="1">
                  <c:v>9.1514817390780934E-3</c:v>
                </c:pt>
                <c:pt idx="2">
                  <c:v>6.2324413037847153E-3</c:v>
                </c:pt>
                <c:pt idx="3">
                  <c:v>3.4100578361062617E-3</c:v>
                </c:pt>
                <c:pt idx="4">
                  <c:v>3.5555705046874664E-3</c:v>
                </c:pt>
                <c:pt idx="5">
                  <c:v>2.2385753806197783E-3</c:v>
                </c:pt>
                <c:pt idx="6">
                  <c:v>-5.5674413797117514E-4</c:v>
                </c:pt>
                <c:pt idx="7">
                  <c:v>-8.6991271249939727E-3</c:v>
                </c:pt>
                <c:pt idx="8">
                  <c:v>-9.7430223888750334E-4</c:v>
                </c:pt>
                <c:pt idx="9">
                  <c:v>5.0280954816406265E-3</c:v>
                </c:pt>
                <c:pt idx="10">
                  <c:v>7.024801015397068E-3</c:v>
                </c:pt>
                <c:pt idx="11">
                  <c:v>4.3379647281701255E-3</c:v>
                </c:pt>
                <c:pt idx="12">
                  <c:v>6.0289529509111916E-3</c:v>
                </c:pt>
                <c:pt idx="13">
                  <c:v>8.0449527706250024E-3</c:v>
                </c:pt>
                <c:pt idx="14">
                  <c:v>6.6146505733095341E-3</c:v>
                </c:pt>
                <c:pt idx="15">
                  <c:v>4.877837830622153E-3</c:v>
                </c:pt>
                <c:pt idx="16">
                  <c:v>6.0394635669347926E-3</c:v>
                </c:pt>
                <c:pt idx="17">
                  <c:v>7.2144760998593682E-3</c:v>
                </c:pt>
                <c:pt idx="18">
                  <c:v>6.4359622165000019E-3</c:v>
                </c:pt>
                <c:pt idx="19">
                  <c:v>7.9710771060649017E-3</c:v>
                </c:pt>
                <c:pt idx="20">
                  <c:v>8.3047667014884349E-3</c:v>
                </c:pt>
                <c:pt idx="21">
                  <c:v>6.4423250067946469E-3</c:v>
                </c:pt>
                <c:pt idx="22">
                  <c:v>6.724125294879933E-3</c:v>
                </c:pt>
                <c:pt idx="23">
                  <c:v>8.9403829154714263E-3</c:v>
                </c:pt>
                <c:pt idx="24">
                  <c:v>8.966274518550402E-3</c:v>
                </c:pt>
                <c:pt idx="25">
                  <c:v>9.6734293700273533E-3</c:v>
                </c:pt>
                <c:pt idx="26">
                  <c:v>1.0561267557465922E-2</c:v>
                </c:pt>
                <c:pt idx="27">
                  <c:v>1.2330245132108994E-2</c:v>
                </c:pt>
                <c:pt idx="28">
                  <c:v>1.55291846556541E-2</c:v>
                </c:pt>
                <c:pt idx="29">
                  <c:v>1.6045056703026559E-2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3E5-43B2-BA75-EDDE0E926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319936"/>
        <c:axId val="102990592"/>
      </c:lineChart>
      <c:catAx>
        <c:axId val="97319936"/>
        <c:scaling>
          <c:orientation val="minMax"/>
        </c:scaling>
        <c:delete val="0"/>
        <c:axPos val="b"/>
        <c:majorGridlines>
          <c:spPr>
            <a:ln w="3175">
              <a:solidFill>
                <a:schemeClr val="tx1">
                  <a:lumMod val="95000"/>
                  <a:lumOff val="5000"/>
                  <a:alpha val="22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102990592"/>
        <c:crosses val="autoZero"/>
        <c:auto val="1"/>
        <c:lblAlgn val="ctr"/>
        <c:lblOffset val="100"/>
        <c:tickLblSkip val="1"/>
        <c:noMultiLvlLbl val="0"/>
      </c:catAx>
      <c:valAx>
        <c:axId val="102990592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>
                  <a:lumMod val="60000"/>
                  <a:lumOff val="40000"/>
                  <a:alpha val="71000"/>
                </a:schemeClr>
              </a:solidFill>
            </a:ln>
          </c:spPr>
        </c:majorGridlines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rgbClr val="0070C0"/>
                </a:solidFill>
              </a:defRPr>
            </a:pPr>
            <a:endParaRPr lang="ru-RU"/>
          </a:p>
        </c:txPr>
        <c:crossAx val="97319936"/>
        <c:crosses val="autoZero"/>
        <c:crossBetween val="between"/>
        <c:majorUnit val="1.0000000000000002E-2"/>
        <c:minorUnit val="1.0000000000000002E-2"/>
      </c:valAx>
      <c:spPr>
        <a:solidFill>
          <a:srgbClr val="E1E1FF"/>
        </a:solidFill>
      </c:spPr>
    </c:plotArea>
    <c:legend>
      <c:legendPos val="r"/>
      <c:layout>
        <c:manualLayout>
          <c:xMode val="edge"/>
          <c:yMode val="edge"/>
          <c:x val="0.83632336667496143"/>
          <c:y val="0.47929836841414514"/>
          <c:w val="0.14299715635021767"/>
          <c:h val="0.39329103527400278"/>
        </c:manualLayout>
      </c:layout>
      <c:overlay val="0"/>
      <c:spPr>
        <a:solidFill>
          <a:srgbClr val="EBEBFF"/>
        </a:solidFill>
      </c:spPr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spPr>
    <a:solidFill>
      <a:srgbClr val="EBEBFF"/>
    </a:solidFill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22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185" cy="608034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0.03388</cdr:x>
      <cdr:y>0.94331</cdr:y>
    </cdr:from>
    <cdr:to>
      <cdr:x>0.95732</cdr:x>
      <cdr:y>0.99789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15166" y="5735625"/>
          <a:ext cx="8590933" cy="331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chemeClr val="tx1"/>
              </a:solidFill>
            </a:rPr>
            <a:t>Temperature, °C</a:t>
          </a:r>
          <a:endParaRPr lang="ru-RU" sz="14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0.00739</cdr:x>
      <cdr:y>0.01214</cdr:y>
    </cdr:from>
    <cdr:to>
      <cdr:x>0.15896</cdr:x>
      <cdr:y>0.06672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8615" y="76508"/>
          <a:ext cx="1201615" cy="343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>
              <a:solidFill>
                <a:srgbClr val="0070C0"/>
              </a:solidFill>
            </a:rPr>
            <a:t>Coeff, ppm/°C</a:t>
          </a:r>
          <a:endParaRPr lang="ru-RU" sz="1000">
            <a:solidFill>
              <a:srgbClr val="0070C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44"/>
  <sheetViews>
    <sheetView topLeftCell="A6" zoomScale="130" zoomScaleNormal="130" workbookViewId="0">
      <selection activeCell="L7" sqref="L7"/>
    </sheetView>
  </sheetViews>
  <sheetFormatPr defaultRowHeight="15" x14ac:dyDescent="0.25"/>
  <cols>
    <col min="2" max="2" width="9.85546875" customWidth="1"/>
    <col min="5" max="5" width="12.5703125" style="3" customWidth="1"/>
    <col min="6" max="6" width="16.140625" customWidth="1"/>
    <col min="7" max="7" width="18.42578125" customWidth="1"/>
    <col min="8" max="8" width="11" bestFit="1" customWidth="1"/>
  </cols>
  <sheetData>
    <row r="6" spans="2:12" x14ac:dyDescent="0.25">
      <c r="C6" t="s">
        <v>8</v>
      </c>
      <c r="F6" t="s">
        <v>6</v>
      </c>
      <c r="G6" t="s">
        <v>7</v>
      </c>
      <c r="H6" t="s">
        <v>9</v>
      </c>
      <c r="I6" t="s">
        <v>10</v>
      </c>
      <c r="J6" t="s">
        <v>11</v>
      </c>
      <c r="K6" t="s">
        <v>12</v>
      </c>
      <c r="L6" t="s">
        <v>13</v>
      </c>
    </row>
    <row r="8" spans="2:12" ht="15.75" thickBot="1" x14ac:dyDescent="0.3">
      <c r="B8" s="4" t="s">
        <v>2</v>
      </c>
      <c r="C8" s="4" t="s">
        <v>5</v>
      </c>
      <c r="D8" s="4" t="s">
        <v>4</v>
      </c>
      <c r="E8" s="5" t="s">
        <v>1</v>
      </c>
      <c r="F8" t="s">
        <v>0</v>
      </c>
    </row>
    <row r="9" spans="2:12" x14ac:dyDescent="0.25">
      <c r="B9" s="7" t="s">
        <v>3</v>
      </c>
      <c r="C9" s="8">
        <v>20</v>
      </c>
      <c r="D9" s="9" t="s">
        <v>3</v>
      </c>
      <c r="E9" s="10">
        <v>7.1366542419999996</v>
      </c>
      <c r="F9">
        <v>7.1637461</v>
      </c>
      <c r="G9" s="2"/>
    </row>
    <row r="10" spans="2:12" x14ac:dyDescent="0.25">
      <c r="B10" s="6">
        <f>(((E10/7.1366542)-1)*1000000)/(C10-16)</f>
        <v>-3.2227987167843253E-3</v>
      </c>
      <c r="C10" s="13">
        <v>21</v>
      </c>
      <c r="D10" s="11">
        <f>(((E10/E9)-1)*1000000)</f>
        <v>-2.199910409395045E-2</v>
      </c>
      <c r="E10" s="12">
        <v>7.136654085</v>
      </c>
      <c r="F10" s="6">
        <v>-1.3726052294771307E-2</v>
      </c>
      <c r="G10" s="2"/>
      <c r="I10">
        <v>5.3044877157404358E-2</v>
      </c>
    </row>
    <row r="11" spans="2:12" x14ac:dyDescent="0.25">
      <c r="B11" s="6">
        <f t="shared" ref="B11:B44" si="0">(((E11/7.1366542)-1)*1000000)/(C11-16)</f>
        <v>-9.2480311001767266E-3</v>
      </c>
      <c r="C11" s="13">
        <v>22</v>
      </c>
      <c r="D11" s="11">
        <f t="shared" ref="D11:D30" si="1">(((E11/E10)-1)*1000000)</f>
        <v>-3.9374193683272551E-2</v>
      </c>
      <c r="E11" s="12">
        <v>7.1366538039999998</v>
      </c>
      <c r="F11" s="6">
        <v>-5.8436718279134915E-2</v>
      </c>
      <c r="G11" s="2"/>
      <c r="I11">
        <v>4.6530594007461921E-2</v>
      </c>
    </row>
    <row r="12" spans="2:12" x14ac:dyDescent="0.25">
      <c r="B12" s="6">
        <f t="shared" si="0"/>
        <v>-6.8659624811015108E-3</v>
      </c>
      <c r="C12" s="13">
        <v>23</v>
      </c>
      <c r="D12" s="11">
        <f t="shared" si="1"/>
        <v>7.4264496774389954E-3</v>
      </c>
      <c r="E12" s="12">
        <v>7.1366538569999998</v>
      </c>
      <c r="F12" s="6">
        <v>-0.11441061209538361</v>
      </c>
      <c r="G12" s="2">
        <v>-3.391080663891647E-2</v>
      </c>
      <c r="H12">
        <v>-1.9723794550000458E-2</v>
      </c>
      <c r="I12">
        <v>4.3871702905460906E-2</v>
      </c>
      <c r="J12">
        <v>-2.7785411495427428E-2</v>
      </c>
      <c r="K12">
        <v>-1.4031390049851211E-2</v>
      </c>
      <c r="L12">
        <v>5.9253483072499846E-3</v>
      </c>
    </row>
    <row r="13" spans="2:12" x14ac:dyDescent="0.25">
      <c r="B13" s="6">
        <f t="shared" si="0"/>
        <v>-2.0142491979902033E-3</v>
      </c>
      <c r="C13" s="13">
        <v>24</v>
      </c>
      <c r="D13" s="11">
        <f t="shared" si="1"/>
        <v>3.1947745338101186E-2</v>
      </c>
      <c r="E13" s="12">
        <v>7.136654085</v>
      </c>
      <c r="F13" s="6">
        <v>-0.1452579920652175</v>
      </c>
      <c r="G13" s="2">
        <v>-5.0175120086537461E-2</v>
      </c>
      <c r="H13">
        <v>-1.8483555949688757E-2</v>
      </c>
      <c r="I13">
        <v>4.5367329143397583E-2</v>
      </c>
      <c r="J13">
        <v>-2.8915631611337034E-2</v>
      </c>
      <c r="K13">
        <v>-1.227746629361981E-2</v>
      </c>
      <c r="L13">
        <v>9.1514817390780934E-3</v>
      </c>
    </row>
    <row r="14" spans="2:12" x14ac:dyDescent="0.25">
      <c r="B14" s="6">
        <f t="shared" si="0"/>
        <v>-1.0524695325130217E-2</v>
      </c>
      <c r="C14" s="13">
        <v>25</v>
      </c>
      <c r="D14" s="11">
        <f t="shared" si="1"/>
        <v>-7.8608265674517952E-2</v>
      </c>
      <c r="E14" s="12">
        <v>7.1366535239999997</v>
      </c>
      <c r="F14" s="6">
        <v>-0.15825828289825791</v>
      </c>
      <c r="G14" s="2">
        <v>-5.6553494208620866E-2</v>
      </c>
      <c r="H14">
        <v>-3.1412709976407091E-2</v>
      </c>
      <c r="I14">
        <v>4.4979574188709473E-2</v>
      </c>
      <c r="J14">
        <v>-1.6165370597676088E-2</v>
      </c>
      <c r="K14">
        <v>-1.6346669191098014E-2</v>
      </c>
      <c r="L14">
        <v>6.2324413037847153E-3</v>
      </c>
    </row>
    <row r="15" spans="2:12" x14ac:dyDescent="0.25">
      <c r="B15" s="6">
        <f t="shared" si="0"/>
        <v>-1.5119129626040007E-2</v>
      </c>
      <c r="C15" s="13">
        <v>26</v>
      </c>
      <c r="D15" s="11">
        <f t="shared" si="1"/>
        <v>-5.6469043663298635E-2</v>
      </c>
      <c r="E15" s="12">
        <v>7.1366531210000002</v>
      </c>
      <c r="F15" s="6">
        <v>-0.19859089248619455</v>
      </c>
      <c r="G15" s="2">
        <v>-5.9951671504965276E-2</v>
      </c>
      <c r="H15" s="1">
        <v>2.1284094708917678E-3</v>
      </c>
      <c r="I15">
        <v>4.88571237022839E-2</v>
      </c>
      <c r="J15">
        <v>-1.4548833537908479E-2</v>
      </c>
      <c r="K15">
        <v>-3.3056597725789061E-2</v>
      </c>
      <c r="L15">
        <v>3.4100578361062617E-3</v>
      </c>
    </row>
    <row r="16" spans="2:12" x14ac:dyDescent="0.25">
      <c r="B16" s="6">
        <f t="shared" si="0"/>
        <v>-3.0024255233533512E-2</v>
      </c>
      <c r="C16" s="13">
        <v>27</v>
      </c>
      <c r="D16" s="11">
        <f t="shared" si="1"/>
        <v>-0.17907553839791035</v>
      </c>
      <c r="E16" s="12">
        <v>7.1366518430000001</v>
      </c>
      <c r="F16" s="6">
        <v>-0.19425810277534145</v>
      </c>
      <c r="G16" s="2">
        <v>-7.2067495193728348E-2</v>
      </c>
      <c r="H16">
        <v>-6.3139419753161456E-3</v>
      </c>
      <c r="I16">
        <v>4.8222615597640323E-2</v>
      </c>
      <c r="J16">
        <v>-1.300980651491363E-2</v>
      </c>
      <c r="K16">
        <v>-2.4932798482378938E-2</v>
      </c>
      <c r="L16">
        <v>3.5555705046874664E-3</v>
      </c>
    </row>
    <row r="17" spans="2:12" x14ac:dyDescent="0.25">
      <c r="B17" s="6">
        <f t="shared" si="0"/>
        <v>-2.9156986935952034E-2</v>
      </c>
      <c r="C17" s="13">
        <v>28</v>
      </c>
      <c r="D17" s="11">
        <f t="shared" si="1"/>
        <v>-1.9617042101849336E-2</v>
      </c>
      <c r="E17" s="12">
        <v>7.1366517030000001</v>
      </c>
      <c r="F17" s="6">
        <v>-0.212091465501274</v>
      </c>
      <c r="G17" s="2">
        <v>-8.1360654158313395E-2</v>
      </c>
      <c r="H17">
        <v>-1.4364430163856431E-2</v>
      </c>
      <c r="I17">
        <v>4.304079944302449E-2</v>
      </c>
      <c r="J17">
        <v>-1.6009784738664951E-2</v>
      </c>
      <c r="K17">
        <v>-3.2437194023386219E-2</v>
      </c>
      <c r="L17">
        <v>2.2385753806197783E-3</v>
      </c>
    </row>
    <row r="18" spans="2:12" x14ac:dyDescent="0.25">
      <c r="B18" s="6">
        <f t="shared" si="0"/>
        <v>-2.899440985594846E-2</v>
      </c>
      <c r="C18" s="13">
        <v>29</v>
      </c>
      <c r="D18" s="11">
        <f t="shared" si="1"/>
        <v>-2.7043494332801288E-2</v>
      </c>
      <c r="E18" s="12">
        <v>7.1366515100000001</v>
      </c>
      <c r="F18" s="6">
        <v>-0.21213482690975491</v>
      </c>
      <c r="G18" s="2">
        <v>-6.5128646586920524E-2</v>
      </c>
      <c r="H18">
        <v>-7.2275443151726699E-3</v>
      </c>
      <c r="I18">
        <v>6.2279410432216548E-2</v>
      </c>
      <c r="J18">
        <v>-1.7664978881380368E-3</v>
      </c>
      <c r="K18">
        <v>-3.4090489619254837E-2</v>
      </c>
      <c r="L18">
        <v>-5.5674413797117514E-4</v>
      </c>
    </row>
    <row r="19" spans="2:12" x14ac:dyDescent="0.25">
      <c r="B19" s="6">
        <f t="shared" si="0"/>
        <v>-3.0776726873365284E-2</v>
      </c>
      <c r="C19" s="13">
        <v>30</v>
      </c>
      <c r="D19" s="11">
        <f t="shared" si="1"/>
        <v>-5.3946868416865357E-2</v>
      </c>
      <c r="E19" s="12">
        <v>7.1366511250000002</v>
      </c>
      <c r="F19" s="6">
        <v>-0.2211911657882101</v>
      </c>
      <c r="G19" s="2">
        <v>-7.3050943056556558E-2</v>
      </c>
      <c r="H19">
        <v>-7.4114258381235186E-3</v>
      </c>
      <c r="I19">
        <v>5.9825049422304995E-2</v>
      </c>
      <c r="J19">
        <v>-5.1410012596215483E-3</v>
      </c>
      <c r="K19">
        <v>-3.0956879044324075E-2</v>
      </c>
      <c r="L19">
        <v>-8.6991271249939727E-3</v>
      </c>
    </row>
    <row r="20" spans="2:12" x14ac:dyDescent="0.25">
      <c r="B20" s="6">
        <f t="shared" si="0"/>
        <v>-3.1499354421112478E-2</v>
      </c>
      <c r="C20" s="13">
        <v>31</v>
      </c>
      <c r="D20" s="11">
        <f t="shared" ref="D20:D32" si="2">(((E20/E19)-1)*1000000)</f>
        <v>-4.1616157964163847E-2</v>
      </c>
      <c r="E20" s="12">
        <v>7.1366508279999996</v>
      </c>
      <c r="F20" s="6">
        <v>-0.21073858971210058</v>
      </c>
      <c r="G20" s="2">
        <v>-6.8022536618232252E-2</v>
      </c>
      <c r="H20">
        <v>-8.5509784068330905E-3</v>
      </c>
      <c r="I20">
        <v>5.7697936547048322E-2</v>
      </c>
      <c r="J20">
        <v>-9.2137944755303156E-3</v>
      </c>
      <c r="K20">
        <v>-3.3941460160965185E-2</v>
      </c>
      <c r="L20">
        <v>-9.7430223888750334E-4</v>
      </c>
    </row>
    <row r="21" spans="2:12" x14ac:dyDescent="0.25">
      <c r="B21" s="6">
        <f t="shared" si="0"/>
        <v>-3.1833894936772467E-2</v>
      </c>
      <c r="C21" s="13">
        <v>32</v>
      </c>
      <c r="D21" s="11">
        <f t="shared" si="2"/>
        <v>-3.685202010217381E-2</v>
      </c>
      <c r="E21" s="12">
        <v>7.1366505650000001</v>
      </c>
      <c r="F21" s="6">
        <v>-0.22245822858812936</v>
      </c>
      <c r="G21" s="2">
        <v>-7.5699289239783418E-2</v>
      </c>
      <c r="H21">
        <v>4.2445665870971538E-3</v>
      </c>
      <c r="I21">
        <v>5.6709161422308085E-2</v>
      </c>
      <c r="J21">
        <v>1.0502045066917987E-4</v>
      </c>
      <c r="K21">
        <v>-3.472793986408762E-2</v>
      </c>
      <c r="L21">
        <v>5.0280954816406265E-3</v>
      </c>
    </row>
    <row r="22" spans="2:12" x14ac:dyDescent="0.25">
      <c r="B22" s="6">
        <f t="shared" si="0"/>
        <v>-3.5154057612608786E-2</v>
      </c>
      <c r="C22" s="13">
        <v>33</v>
      </c>
      <c r="D22" s="11">
        <f t="shared" si="2"/>
        <v>-8.8276705390022414E-2</v>
      </c>
      <c r="E22" s="12">
        <v>7.1366499350000003</v>
      </c>
      <c r="F22" s="6">
        <v>-0.22581917576392593</v>
      </c>
      <c r="G22" s="2">
        <v>-8.3623487938144128E-2</v>
      </c>
      <c r="H22">
        <v>-9.1264616713610941E-3</v>
      </c>
      <c r="I22">
        <v>6.0763481566622805E-2</v>
      </c>
      <c r="J22">
        <v>-1.3030773172913424E-2</v>
      </c>
      <c r="K22">
        <v>-3.5849256445749822E-2</v>
      </c>
      <c r="L22">
        <v>7.024801015397068E-3</v>
      </c>
    </row>
    <row r="23" spans="2:12" x14ac:dyDescent="0.25">
      <c r="B23" s="6">
        <f t="shared" si="0"/>
        <v>-3.5116050752422488E-2</v>
      </c>
      <c r="C23" s="13">
        <v>34</v>
      </c>
      <c r="D23" s="11">
        <f t="shared" si="2"/>
        <v>-3.446995466838132E-2</v>
      </c>
      <c r="E23" s="12">
        <v>7.1366496890000004</v>
      </c>
      <c r="F23" s="6">
        <v>-0.23650273126933166</v>
      </c>
      <c r="G23" s="2">
        <v>-8.0739698963642567E-2</v>
      </c>
      <c r="H23">
        <v>-3.5862454919291212E-3</v>
      </c>
      <c r="I23">
        <v>5.6612222687490998E-2</v>
      </c>
      <c r="J23">
        <v>5.538856521584516E-3</v>
      </c>
      <c r="K23">
        <v>-3.5767071082659641E-2</v>
      </c>
      <c r="L23">
        <v>4.3379647281701255E-3</v>
      </c>
    </row>
    <row r="24" spans="2:12" x14ac:dyDescent="0.25">
      <c r="B24" s="6">
        <f t="shared" si="0"/>
        <v>-3.4042194227277743E-2</v>
      </c>
      <c r="C24" s="13">
        <v>35</v>
      </c>
      <c r="D24" s="11">
        <f t="shared" si="2"/>
        <v>-1.4712786100545827E-2</v>
      </c>
      <c r="E24" s="12">
        <v>7.1366495839999997</v>
      </c>
      <c r="F24" s="6">
        <v>-0.24306520077379079</v>
      </c>
      <c r="G24">
        <v>-8.6277638828612918E-2</v>
      </c>
      <c r="H24">
        <v>-2.7489499039652131E-3</v>
      </c>
      <c r="I24">
        <v>6.6122423034018968E-2</v>
      </c>
      <c r="J24">
        <v>2.4099430404483633E-3</v>
      </c>
      <c r="K24">
        <v>-3.1046170663535422E-2</v>
      </c>
      <c r="L24">
        <v>6.0289529509111916E-3</v>
      </c>
    </row>
    <row r="25" spans="2:12" x14ac:dyDescent="0.25">
      <c r="B25" s="6">
        <f t="shared" si="0"/>
        <v>-3.3440039731713611E-2</v>
      </c>
      <c r="C25" s="13">
        <v>36</v>
      </c>
      <c r="D25" s="11">
        <f t="shared" si="2"/>
        <v>-2.1999118415827468E-2</v>
      </c>
      <c r="E25" s="12">
        <v>7.136649427</v>
      </c>
      <c r="F25" s="6">
        <v>-0.23981837303788112</v>
      </c>
      <c r="G25">
        <v>-7.8659499069821948E-2</v>
      </c>
      <c r="H25">
        <v>-3.346643845381081E-3</v>
      </c>
      <c r="I25">
        <v>6.4910178620980474E-2</v>
      </c>
      <c r="J25">
        <v>8.5416635764445914E-3</v>
      </c>
      <c r="K25">
        <v>-3.0471867978887346E-2</v>
      </c>
      <c r="L25">
        <v>8.0449527706250024E-3</v>
      </c>
    </row>
    <row r="26" spans="2:12" x14ac:dyDescent="0.25">
      <c r="B26" s="6">
        <f t="shared" si="0"/>
        <v>-3.3836050294944187E-2</v>
      </c>
      <c r="C26" s="13">
        <v>37</v>
      </c>
      <c r="D26" s="11">
        <f t="shared" si="2"/>
        <v>-4.1756289537175917E-2</v>
      </c>
      <c r="E26" s="12">
        <v>7.1366491290000003</v>
      </c>
      <c r="F26" s="6">
        <v>-0.25325485894115268</v>
      </c>
      <c r="G26">
        <v>-8.074191666585491E-2</v>
      </c>
      <c r="H26">
        <v>-1.7870104602429088E-3</v>
      </c>
      <c r="I26">
        <v>7.179005930465128E-2</v>
      </c>
      <c r="J26">
        <v>1.2222380430500158E-2</v>
      </c>
      <c r="K26">
        <v>-3.0537733680404584E-2</v>
      </c>
      <c r="L26">
        <v>6.6146505733095341E-3</v>
      </c>
    </row>
    <row r="27" spans="2:12" x14ac:dyDescent="0.25">
      <c r="B27" s="6">
        <f t="shared" si="0"/>
        <v>-3.9660805553873052E-2</v>
      </c>
      <c r="C27" s="13">
        <v>38</v>
      </c>
      <c r="D27" s="11">
        <f t="shared" si="2"/>
        <v>-0.16198078112150682</v>
      </c>
      <c r="E27" s="12">
        <v>7.1366479729999996</v>
      </c>
      <c r="F27" s="6">
        <v>-0.26186986413162022</v>
      </c>
      <c r="G27">
        <v>-7.6849555809908252E-2</v>
      </c>
      <c r="H27">
        <v>1.5275665984662819E-3</v>
      </c>
      <c r="I27">
        <v>6.9161382883335551E-2</v>
      </c>
      <c r="J27">
        <v>7.8733515868572631E-3</v>
      </c>
      <c r="K27">
        <v>-2.8146246278115683E-2</v>
      </c>
      <c r="L27">
        <v>4.877837830622153E-3</v>
      </c>
    </row>
    <row r="28" spans="2:12" x14ac:dyDescent="0.25">
      <c r="B28" s="6">
        <f t="shared" si="0"/>
        <v>-3.9429023244453708E-2</v>
      </c>
      <c r="C28" s="13">
        <v>39</v>
      </c>
      <c r="D28" s="11">
        <f t="shared" si="2"/>
        <v>-3.4329842302227576E-2</v>
      </c>
      <c r="E28" s="12">
        <v>7.1366477279999998</v>
      </c>
      <c r="F28" s="6">
        <v>-0.27802577896440323</v>
      </c>
      <c r="G28">
        <v>-7.659414810131128E-2</v>
      </c>
      <c r="H28">
        <v>1.8264383242531633E-4</v>
      </c>
      <c r="I28">
        <v>6.858204940184072E-2</v>
      </c>
      <c r="J28">
        <v>1.2754658006092935E-2</v>
      </c>
      <c r="K28">
        <v>-3.0542940456983372E-2</v>
      </c>
      <c r="L28">
        <v>6.0394635669347926E-3</v>
      </c>
    </row>
    <row r="29" spans="2:12" x14ac:dyDescent="0.25">
      <c r="B29" s="6">
        <f t="shared" si="0"/>
        <v>-3.6968770789994977E-2</v>
      </c>
      <c r="C29" s="13">
        <v>40</v>
      </c>
      <c r="D29" s="11">
        <f t="shared" si="2"/>
        <v>1.9617053537146489E-2</v>
      </c>
      <c r="E29" s="12">
        <v>7.1366478679999998</v>
      </c>
      <c r="F29" s="6">
        <v>-0.28396299202778269</v>
      </c>
      <c r="G29">
        <v>-8.0842544672443672E-2</v>
      </c>
      <c r="H29">
        <v>-9.5101629349336747E-4</v>
      </c>
      <c r="I29">
        <v>6.9795890992689166E-2</v>
      </c>
      <c r="J29">
        <v>1.5799743818822876E-2</v>
      </c>
      <c r="K29">
        <v>-2.8659064279142516E-2</v>
      </c>
      <c r="L29">
        <v>7.2144760998593682E-3</v>
      </c>
    </row>
    <row r="30" spans="2:12" x14ac:dyDescent="0.25">
      <c r="B30" s="6">
        <f t="shared" si="0"/>
        <v>-3.2446576994082932E-2</v>
      </c>
      <c r="C30" s="13">
        <v>41</v>
      </c>
      <c r="D30" s="11">
        <f t="shared" si="2"/>
        <v>7.6086141609366109E-2</v>
      </c>
      <c r="E30" s="12">
        <v>7.1366484110000004</v>
      </c>
      <c r="F30" s="6">
        <v>-0.29308926664750601</v>
      </c>
      <c r="G30">
        <v>-7.8195645540901637E-2</v>
      </c>
      <c r="H30">
        <v>7.5614546624080958E-4</v>
      </c>
      <c r="J30">
        <v>1.566065006564088E-2</v>
      </c>
      <c r="K30">
        <v>-2.2812685021023071E-2</v>
      </c>
      <c r="L30">
        <v>6.4359622165000019E-3</v>
      </c>
    </row>
    <row r="31" spans="2:12" x14ac:dyDescent="0.25">
      <c r="B31" s="6">
        <f t="shared" si="0"/>
        <v>-3.5348389271216973E-2</v>
      </c>
      <c r="C31" s="13">
        <v>42</v>
      </c>
      <c r="D31" s="11">
        <f t="shared" si="2"/>
        <v>-0.10789378379616466</v>
      </c>
      <c r="E31" s="12">
        <v>7.1366476409999997</v>
      </c>
      <c r="F31" s="6">
        <v>-0.30817491577858835</v>
      </c>
      <c r="G31">
        <v>-7.7445054010775255E-2</v>
      </c>
      <c r="H31">
        <v>-1.157915071518053E-3</v>
      </c>
      <c r="J31">
        <v>2.6750594559989446E-2</v>
      </c>
      <c r="K31">
        <v>-2.3439898445297959E-2</v>
      </c>
      <c r="L31">
        <v>7.9710771060649017E-3</v>
      </c>
    </row>
    <row r="32" spans="2:12" x14ac:dyDescent="0.25">
      <c r="B32" s="6">
        <f t="shared" si="0"/>
        <v>-2.9586433957106015E-2</v>
      </c>
      <c r="C32" s="13">
        <v>43</v>
      </c>
      <c r="D32" s="11">
        <f t="shared" si="2"/>
        <v>0.12022451478799212</v>
      </c>
      <c r="E32" s="12">
        <v>7.1366484989999996</v>
      </c>
      <c r="F32" s="6">
        <v>-0.32039982039094245</v>
      </c>
      <c r="G32">
        <v>-7.0411144256662853E-2</v>
      </c>
      <c r="H32">
        <v>7.0013469096371261E-4</v>
      </c>
      <c r="J32">
        <v>2.4126180296367171E-2</v>
      </c>
      <c r="K32">
        <v>-2.4657131612202562E-2</v>
      </c>
      <c r="L32">
        <v>8.3047667014884349E-3</v>
      </c>
    </row>
    <row r="33" spans="2:12" x14ac:dyDescent="0.25">
      <c r="B33" s="6">
        <f t="shared" si="0"/>
        <v>-3.019622276429728E-2</v>
      </c>
      <c r="C33" s="13">
        <v>44</v>
      </c>
      <c r="D33" s="11">
        <f t="shared" ref="D33:D44" si="3">(((E33/E32)-1)*1000000)</f>
        <v>-4.6660557861954999E-2</v>
      </c>
      <c r="E33" s="12">
        <v>7.1366481659999996</v>
      </c>
      <c r="G33">
        <v>-7.3225586705305545E-2</v>
      </c>
      <c r="H33">
        <v>3.3006349875464025E-3</v>
      </c>
      <c r="J33">
        <v>3.0270895560021875E-2</v>
      </c>
      <c r="K33">
        <v>-2.4390268336750762E-2</v>
      </c>
      <c r="L33">
        <v>6.4423250067946469E-3</v>
      </c>
    </row>
    <row r="34" spans="2:12" x14ac:dyDescent="0.25">
      <c r="B34" s="6">
        <f t="shared" si="0"/>
        <v>-3.4991766580069077E-2</v>
      </c>
      <c r="C34" s="13">
        <v>45</v>
      </c>
      <c r="D34" s="11">
        <f t="shared" si="3"/>
        <v>-0.16926713652942738</v>
      </c>
      <c r="E34" s="12">
        <v>7.136646958</v>
      </c>
      <c r="G34">
        <v>-7.0445225415446289E-2</v>
      </c>
      <c r="H34">
        <v>1.0207480998378683E-2</v>
      </c>
      <c r="J34">
        <v>3.2945037066228179E-2</v>
      </c>
      <c r="K34">
        <v>-2.0090070905715594E-2</v>
      </c>
      <c r="L34">
        <v>6.724125294879933E-3</v>
      </c>
    </row>
    <row r="35" spans="2:12" x14ac:dyDescent="0.25">
      <c r="B35" s="6">
        <f t="shared" si="0"/>
        <v>-2.9654418916743214E-2</v>
      </c>
      <c r="C35" s="13">
        <v>46</v>
      </c>
      <c r="D35" s="11">
        <f t="shared" si="3"/>
        <v>0.12512879021819856</v>
      </c>
      <c r="E35" s="12">
        <v>7.1366478510000002</v>
      </c>
      <c r="G35">
        <v>-6.5652040163547795E-2</v>
      </c>
      <c r="H35">
        <v>1.1743592609469999E-2</v>
      </c>
      <c r="J35">
        <v>3.6099030646200937E-2</v>
      </c>
      <c r="K35">
        <v>-1.8521567927513399E-2</v>
      </c>
      <c r="L35">
        <v>8.9403829154714263E-3</v>
      </c>
    </row>
    <row r="36" spans="2:12" x14ac:dyDescent="0.25">
      <c r="B36" s="6">
        <f t="shared" si="0"/>
        <v>-2.418681056512708E-2</v>
      </c>
      <c r="C36" s="13">
        <v>47</v>
      </c>
      <c r="D36" s="11">
        <f t="shared" si="3"/>
        <v>0.13984156432833572</v>
      </c>
      <c r="E36" s="12">
        <v>7.1366488490000002</v>
      </c>
      <c r="G36">
        <v>-6.2430033870118598E-2</v>
      </c>
      <c r="H36">
        <v>1.057429239510967E-2</v>
      </c>
      <c r="J36">
        <v>3.7703472157988374E-2</v>
      </c>
      <c r="K36">
        <v>-1.784748002791621E-2</v>
      </c>
      <c r="L36">
        <v>8.966274518550402E-3</v>
      </c>
    </row>
    <row r="37" spans="2:12" x14ac:dyDescent="0.25">
      <c r="B37" s="6">
        <f t="shared" si="0"/>
        <v>-2.9486856737565015E-2</v>
      </c>
      <c r="C37" s="13">
        <v>48</v>
      </c>
      <c r="D37" s="11">
        <f t="shared" si="3"/>
        <v>-0.19378843330031259</v>
      </c>
      <c r="E37" s="12">
        <v>7.1366474660000003</v>
      </c>
      <c r="G37">
        <v>-6.2544256447527591E-2</v>
      </c>
      <c r="H37">
        <v>1.4764090373875494E-2</v>
      </c>
      <c r="J37">
        <v>3.997341022077272E-2</v>
      </c>
      <c r="K37">
        <v>-1.9734760898365566E-2</v>
      </c>
      <c r="L37">
        <v>9.6734293700273533E-3</v>
      </c>
    </row>
    <row r="38" spans="2:12" x14ac:dyDescent="0.25">
      <c r="B38" s="6">
        <f t="shared" si="0"/>
        <v>-2.6737764847302236E-2</v>
      </c>
      <c r="C38" s="13">
        <v>49</v>
      </c>
      <c r="D38" s="11">
        <f t="shared" si="3"/>
        <v>6.1233233372703921E-2</v>
      </c>
      <c r="E38" s="12">
        <v>7.1366479030000001</v>
      </c>
      <c r="G38">
        <v>-5.9162917272330293E-2</v>
      </c>
      <c r="H38">
        <v>1.5135639125867845E-2</v>
      </c>
      <c r="J38">
        <v>4.5300944019568544E-2</v>
      </c>
      <c r="K38">
        <v>-1.4390657504021414E-2</v>
      </c>
      <c r="L38">
        <v>1.0561267557465922E-2</v>
      </c>
    </row>
    <row r="39" spans="2:12" x14ac:dyDescent="0.25">
      <c r="B39" s="6">
        <f t="shared" si="0"/>
        <v>-2.3639352224080104E-2</v>
      </c>
      <c r="C39" s="13">
        <v>50</v>
      </c>
      <c r="D39" s="11">
        <f t="shared" si="3"/>
        <v>7.8608333842211664E-2</v>
      </c>
      <c r="E39" s="12">
        <v>7.1366484640000003</v>
      </c>
      <c r="G39">
        <v>-5.5914732203820497E-2</v>
      </c>
      <c r="H39">
        <v>1.7647512751781929E-2</v>
      </c>
      <c r="J39">
        <v>4.692149136551732E-2</v>
      </c>
      <c r="K39">
        <v>-1.2816807755634083E-2</v>
      </c>
      <c r="L39">
        <v>1.2330245132108994E-2</v>
      </c>
    </row>
    <row r="40" spans="2:12" x14ac:dyDescent="0.25">
      <c r="B40" s="6">
        <f t="shared" si="0"/>
        <v>-2.4717464944653704E-2</v>
      </c>
      <c r="C40" s="13">
        <v>51</v>
      </c>
      <c r="D40" s="11">
        <f t="shared" si="3"/>
        <v>-6.1373346738058387E-2</v>
      </c>
      <c r="E40" s="12">
        <v>7.1366480259999996</v>
      </c>
      <c r="G40">
        <v>-5.2357167715629975E-2</v>
      </c>
      <c r="H40">
        <v>1.784343279480944E-2</v>
      </c>
      <c r="J40">
        <v>5.44786102515563E-2</v>
      </c>
      <c r="K40">
        <v>-7.9078758715870178E-3</v>
      </c>
      <c r="L40">
        <v>1.55291846556541E-2</v>
      </c>
    </row>
    <row r="41" spans="2:12" x14ac:dyDescent="0.25">
      <c r="B41" s="6">
        <f t="shared" si="0"/>
        <v>-2.6350661008139258E-2</v>
      </c>
      <c r="C41" s="13">
        <v>52</v>
      </c>
      <c r="D41" s="11">
        <f t="shared" si="3"/>
        <v>-8.3512595505652598E-2</v>
      </c>
      <c r="E41" s="12">
        <v>7.13664743</v>
      </c>
      <c r="G41">
        <v>-4.872945877057136E-2</v>
      </c>
      <c r="H41">
        <v>2.0342802522746142E-2</v>
      </c>
      <c r="J41">
        <v>5.7395622816209309E-2</v>
      </c>
      <c r="K41">
        <v>-2.9301365716488054E-3</v>
      </c>
      <c r="L41">
        <v>1.6045056703026559E-2</v>
      </c>
    </row>
    <row r="42" spans="2:12" x14ac:dyDescent="0.25">
      <c r="B42" s="6">
        <f t="shared" si="0"/>
        <v>-2.3714648137110553E-2</v>
      </c>
      <c r="C42" s="13">
        <v>53</v>
      </c>
      <c r="D42" s="11">
        <f t="shared" si="3"/>
        <v>7.1181882610460434E-2</v>
      </c>
      <c r="E42" s="12">
        <v>7.1366479380000003</v>
      </c>
      <c r="G42">
        <v>-3.6435385078395423E-2</v>
      </c>
      <c r="H42">
        <v>2.7812377686183561E-2</v>
      </c>
      <c r="J42">
        <v>6.3663209856998734E-2</v>
      </c>
      <c r="K42">
        <v>-3.3984759150984236E-4</v>
      </c>
    </row>
    <row r="43" spans="2:12" x14ac:dyDescent="0.25">
      <c r="B43" s="6">
        <f t="shared" si="0"/>
        <v>-2.6833302360786491E-2</v>
      </c>
      <c r="C43" s="13">
        <v>54</v>
      </c>
      <c r="D43" s="11">
        <f t="shared" si="3"/>
        <v>-0.14222363342586419</v>
      </c>
      <c r="E43" s="12">
        <v>7.1366469229999998</v>
      </c>
      <c r="G43">
        <v>-3.097259138928303E-2</v>
      </c>
      <c r="H43">
        <v>3.288790605930552E-2</v>
      </c>
      <c r="J43">
        <v>6.9409307628927983E-2</v>
      </c>
      <c r="K43">
        <v>7.1365013372477236E-3</v>
      </c>
    </row>
    <row r="44" spans="2:12" x14ac:dyDescent="0.25">
      <c r="B44" s="6">
        <f t="shared" si="0"/>
        <v>-2.5642268052495663E-2</v>
      </c>
      <c r="C44" s="13">
        <v>55</v>
      </c>
      <c r="D44" s="11">
        <f t="shared" si="3"/>
        <v>1.9617055757592539E-2</v>
      </c>
      <c r="E44" s="12">
        <v>7.1366470629999998</v>
      </c>
      <c r="G44">
        <v>-1.8761205842438154E-2</v>
      </c>
      <c r="H44">
        <v>3.7954481329895755E-2</v>
      </c>
      <c r="J44">
        <v>7.4670440246958875E-2</v>
      </c>
      <c r="K44">
        <v>1.272482337163967E-2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2016-10-20T03:02:00Z</dcterms:created>
  <dcterms:modified xsi:type="dcterms:W3CDTF">2017-11-07T12:57:05Z</dcterms:modified>
</cp:coreProperties>
</file>