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Инструменты\Эталон\"/>
    </mc:Choice>
  </mc:AlternateContent>
  <bookViews>
    <workbookView xWindow="0" yWindow="0" windowWidth="25600" windowHeight="1105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H15" i="1"/>
  <c r="H14" i="1"/>
  <c r="H13" i="1"/>
  <c r="H12" i="1"/>
  <c r="H11" i="1"/>
  <c r="H9" i="1"/>
  <c r="F10" i="1"/>
  <c r="H10" i="1"/>
  <c r="I10" i="1"/>
  <c r="J10" i="1"/>
  <c r="H7" i="1"/>
  <c r="J16" i="1" l="1"/>
  <c r="J14" i="1"/>
  <c r="J12" i="1"/>
  <c r="J8" i="1"/>
  <c r="I16" i="1" l="1"/>
  <c r="I14" i="1"/>
  <c r="I12" i="1"/>
  <c r="I8" i="1"/>
  <c r="F16" i="1"/>
  <c r="F14" i="1"/>
  <c r="F12" i="1"/>
  <c r="F8" i="1"/>
  <c r="H6" i="1"/>
  <c r="H16" i="1"/>
  <c r="H8" i="1"/>
</calcChain>
</file>

<file path=xl/sharedStrings.xml><?xml version="1.0" encoding="utf-8"?>
<sst xmlns="http://schemas.openxmlformats.org/spreadsheetml/2006/main" count="52" uniqueCount="31">
  <si>
    <t>Standard</t>
  </si>
  <si>
    <t>Reference value (pF)</t>
  </si>
  <si>
    <t>Measure (pF)</t>
  </si>
  <si>
    <t>Error (%)</t>
  </si>
  <si>
    <t>2021 - performance verification</t>
  </si>
  <si>
    <t>1987 - performance verification</t>
  </si>
  <si>
    <t>±0,02%</t>
  </si>
  <si>
    <t>±0,05%</t>
  </si>
  <si>
    <t>±0,3%</t>
  </si>
  <si>
    <t>Type</t>
  </si>
  <si>
    <t>S/N</t>
  </si>
  <si>
    <t>КМЕ-101</t>
  </si>
  <si>
    <t>КМЕ-11</t>
  </si>
  <si>
    <t>1249-1987</t>
  </si>
  <si>
    <t>4375-1982</t>
  </si>
  <si>
    <t>4376-1982</t>
  </si>
  <si>
    <t>4377-1982</t>
  </si>
  <si>
    <t>4378-1982</t>
  </si>
  <si>
    <t>4379-1982</t>
  </si>
  <si>
    <t>925-1982</t>
  </si>
  <si>
    <t>Long-term stability</t>
  </si>
  <si>
    <t>1987-2021 (%)</t>
  </si>
  <si>
    <t>1987-2021 (v)</t>
  </si>
  <si>
    <t>Accuracy class II  limit</t>
  </si>
  <si>
    <t>KME - Ultra-Low capacitance standards</t>
  </si>
  <si>
    <t>Performance verification results</t>
  </si>
  <si>
    <t>5175-1984</t>
  </si>
  <si>
    <t>5176-1984</t>
  </si>
  <si>
    <t>5177-1984</t>
  </si>
  <si>
    <t>5178-1984</t>
  </si>
  <si>
    <t>5179-1984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</si>
</sst>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%"/>
    <numFmt numFmtId="165" formatCode="0.000%"/>
    <numFmt numFmtId="166" formatCode="#,##0.000"/>
  </numFmts>
  <fonts count="2" x14ac:knownFonts="1">
    <font>
      <sz val="11"/>
      <color theme="1"/>
      <name val="Calibri"/>
      <family val="2"/>
      <charset val="204"/>
      <scheme val="minor"/>
    </font>
    <font>
      <sz val="24"/>
      <color theme="1"/>
      <name val="Garamond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7" xfId="0" applyNumberForma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2" borderId="4" xfId="0" applyFill="1" applyBorder="1"/>
    <xf numFmtId="0" fontId="0" fillId="2" borderId="18" xfId="0" applyFill="1" applyBorder="1" applyAlignment="1">
      <alignment horizontal="center" vertical="center"/>
    </xf>
    <xf numFmtId="166" fontId="0" fillId="2" borderId="18" xfId="0" applyNumberFormat="1" applyFill="1" applyBorder="1" applyAlignment="1">
      <alignment horizontal="center" vertical="center"/>
    </xf>
    <xf numFmtId="165" fontId="0" fillId="2" borderId="5" xfId="0" applyNumberForma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64" fontId="0" fillId="2" borderId="11" xfId="0" applyNumberFormat="1" applyFill="1" applyBorder="1" applyAlignment="1">
      <alignment horizontal="center" vertical="center"/>
    </xf>
    <xf numFmtId="164" fontId="0" fillId="2" borderId="5" xfId="0" applyNumberFormat="1" applyFill="1" applyBorder="1" applyAlignment="1">
      <alignment horizontal="center" vertical="center"/>
    </xf>
    <xf numFmtId="0" fontId="0" fillId="3" borderId="19" xfId="0" applyFill="1" applyBorder="1"/>
    <xf numFmtId="0" fontId="0" fillId="3" borderId="20" xfId="0" applyFill="1" applyBorder="1" applyAlignment="1">
      <alignment horizontal="center" vertical="center"/>
    </xf>
    <xf numFmtId="166" fontId="0" fillId="3" borderId="20" xfId="0" applyNumberFormat="1" applyFill="1" applyBorder="1" applyAlignment="1">
      <alignment horizontal="center" vertical="center"/>
    </xf>
    <xf numFmtId="165" fontId="0" fillId="3" borderId="21" xfId="0" applyNumberFormat="1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164" fontId="0" fillId="3" borderId="24" xfId="0" applyNumberForma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164" fontId="0" fillId="3" borderId="23" xfId="0" applyNumberFormat="1" applyFill="1" applyBorder="1" applyAlignment="1">
      <alignment horizontal="center" vertical="center"/>
    </xf>
    <xf numFmtId="164" fontId="0" fillId="3" borderId="21" xfId="0" applyNumberFormat="1" applyFill="1" applyBorder="1" applyAlignment="1">
      <alignment horizontal="center" vertical="center"/>
    </xf>
    <xf numFmtId="0" fontId="0" fillId="3" borderId="4" xfId="0" applyFill="1" applyBorder="1"/>
    <xf numFmtId="0" fontId="0" fillId="3" borderId="18" xfId="0" applyFill="1" applyBorder="1" applyAlignment="1">
      <alignment horizontal="center" vertical="center"/>
    </xf>
    <xf numFmtId="166" fontId="0" fillId="3" borderId="18" xfId="0" applyNumberFormat="1" applyFill="1" applyBorder="1" applyAlignment="1">
      <alignment horizontal="center" vertical="center"/>
    </xf>
    <xf numFmtId="165" fontId="0" fillId="3" borderId="5" xfId="0" applyNumberFormat="1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164" fontId="0" fillId="3" borderId="9" xfId="0" applyNumberForma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164" fontId="0" fillId="3" borderId="11" xfId="0" applyNumberFormat="1" applyFill="1" applyBorder="1" applyAlignment="1">
      <alignment horizontal="center" vertical="center"/>
    </xf>
    <xf numFmtId="164" fontId="0" fillId="3" borderId="5" xfId="0" applyNumberFormat="1" applyFill="1" applyBorder="1" applyAlignment="1">
      <alignment horizontal="center" vertical="center"/>
    </xf>
    <xf numFmtId="165" fontId="0" fillId="3" borderId="9" xfId="0" applyNumberFormat="1" applyFill="1" applyBorder="1" applyAlignment="1">
      <alignment horizontal="center" vertical="center"/>
    </xf>
    <xf numFmtId="165" fontId="0" fillId="3" borderId="11" xfId="0" applyNumberForma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165" fontId="0" fillId="2" borderId="9" xfId="0" applyNumberFormat="1" applyFill="1" applyBorder="1" applyAlignment="1">
      <alignment horizontal="center" vertical="center"/>
    </xf>
    <xf numFmtId="165" fontId="0" fillId="2" borderId="11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6" xfId="0" applyFill="1" applyBorder="1"/>
    <xf numFmtId="0" fontId="0" fillId="2" borderId="22" xfId="0" applyFill="1" applyBorder="1" applyAlignment="1">
      <alignment horizontal="center" vertical="center"/>
    </xf>
    <xf numFmtId="166" fontId="0" fillId="2" borderId="22" xfId="0" applyNumberFormat="1" applyFill="1" applyBorder="1" applyAlignment="1">
      <alignment horizontal="center" vertical="center"/>
    </xf>
    <xf numFmtId="165" fontId="0" fillId="2" borderId="7" xfId="0" applyNumberForma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64" fontId="0" fillId="2" borderId="12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="145" zoomScaleNormal="145" workbookViewId="0">
      <selection activeCell="G11" sqref="G11"/>
    </sheetView>
  </sheetViews>
  <sheetFormatPr defaultRowHeight="14.5" x14ac:dyDescent="0.35"/>
  <cols>
    <col min="2" max="2" width="10.90625" customWidth="1"/>
    <col min="3" max="3" width="9.90625" customWidth="1"/>
    <col min="4" max="4" width="13.90625" customWidth="1"/>
    <col min="5" max="5" width="12.81640625" customWidth="1"/>
    <col min="6" max="6" width="15.90625" customWidth="1"/>
    <col min="7" max="7" width="12.36328125" customWidth="1"/>
    <col min="8" max="8" width="16.08984375" customWidth="1"/>
    <col min="9" max="9" width="16.6328125" customWidth="1"/>
    <col min="10" max="10" width="16.81640625" customWidth="1"/>
  </cols>
  <sheetData>
    <row r="1" spans="1:10" ht="33.5" customHeight="1" x14ac:dyDescent="0.35">
      <c r="A1" s="55" t="s">
        <v>24</v>
      </c>
      <c r="B1" s="55"/>
      <c r="C1" s="55"/>
      <c r="D1" s="55"/>
      <c r="E1" s="55"/>
      <c r="F1" s="55"/>
      <c r="G1" s="55"/>
      <c r="H1" s="55"/>
      <c r="I1" s="55"/>
      <c r="J1" s="55"/>
    </row>
    <row r="2" spans="1:10" ht="26" customHeight="1" x14ac:dyDescent="0.35">
      <c r="A2" s="55" t="s">
        <v>25</v>
      </c>
      <c r="B2" s="55"/>
      <c r="C2" s="55"/>
      <c r="D2" s="55"/>
      <c r="E2" s="55"/>
      <c r="F2" s="55"/>
      <c r="G2" s="55"/>
      <c r="H2" s="55"/>
      <c r="I2" s="55"/>
      <c r="J2" s="55"/>
    </row>
    <row r="3" spans="1:10" ht="25.5" customHeight="1" thickBot="1" x14ac:dyDescent="0.4"/>
    <row r="4" spans="1:10" ht="15" customHeight="1" thickBot="1" x14ac:dyDescent="0.4">
      <c r="A4" s="49" t="s">
        <v>0</v>
      </c>
      <c r="B4" s="50"/>
      <c r="C4" s="50"/>
      <c r="D4" s="51"/>
      <c r="E4" s="52" t="s">
        <v>5</v>
      </c>
      <c r="F4" s="53"/>
      <c r="G4" s="53" t="s">
        <v>4</v>
      </c>
      <c r="H4" s="49"/>
      <c r="I4" s="54" t="s">
        <v>20</v>
      </c>
      <c r="J4" s="54"/>
    </row>
    <row r="5" spans="1:10" ht="29.5" customHeight="1" thickBot="1" x14ac:dyDescent="0.4">
      <c r="A5" s="2" t="s">
        <v>9</v>
      </c>
      <c r="B5" s="3" t="s">
        <v>10</v>
      </c>
      <c r="C5" s="4" t="s">
        <v>1</v>
      </c>
      <c r="D5" s="5" t="s">
        <v>23</v>
      </c>
      <c r="E5" s="6" t="s">
        <v>2</v>
      </c>
      <c r="F5" s="7" t="s">
        <v>3</v>
      </c>
      <c r="G5" s="7" t="s">
        <v>2</v>
      </c>
      <c r="H5" s="4" t="s">
        <v>3</v>
      </c>
      <c r="I5" s="1" t="s">
        <v>21</v>
      </c>
      <c r="J5" s="1" t="s">
        <v>22</v>
      </c>
    </row>
    <row r="6" spans="1:10" ht="16" customHeight="1" x14ac:dyDescent="0.35">
      <c r="A6" s="16" t="s">
        <v>11</v>
      </c>
      <c r="B6" s="17" t="s">
        <v>13</v>
      </c>
      <c r="C6" s="18">
        <v>10</v>
      </c>
      <c r="D6" s="19" t="s">
        <v>6</v>
      </c>
      <c r="E6" s="20"/>
      <c r="F6" s="21"/>
      <c r="G6" s="22">
        <v>10.001799999999999</v>
      </c>
      <c r="H6" s="19">
        <f t="shared" ref="H6:H17" si="0">(G6-C6)/C6</f>
        <v>1.7999999999993577E-4</v>
      </c>
      <c r="I6" s="23"/>
      <c r="J6" s="24"/>
    </row>
    <row r="7" spans="1:10" ht="16" customHeight="1" x14ac:dyDescent="0.35">
      <c r="A7" s="25" t="s">
        <v>11</v>
      </c>
      <c r="B7" s="26" t="s">
        <v>19</v>
      </c>
      <c r="C7" s="27">
        <v>10</v>
      </c>
      <c r="D7" s="28" t="s">
        <v>6</v>
      </c>
      <c r="E7" s="29"/>
      <c r="F7" s="30"/>
      <c r="G7" s="31">
        <v>10.00168</v>
      </c>
      <c r="H7" s="28">
        <f t="shared" si="0"/>
        <v>1.6800000000003479E-4</v>
      </c>
      <c r="I7" s="32"/>
      <c r="J7" s="33"/>
    </row>
    <row r="8" spans="1:10" ht="16" customHeight="1" x14ac:dyDescent="0.35">
      <c r="A8" s="8" t="s">
        <v>12</v>
      </c>
      <c r="B8" s="9" t="s">
        <v>14</v>
      </c>
      <c r="C8" s="10">
        <v>1</v>
      </c>
      <c r="D8" s="11" t="s">
        <v>6</v>
      </c>
      <c r="E8" s="12">
        <v>1.0001</v>
      </c>
      <c r="F8" s="37">
        <f>(E8-C8)/C8</f>
        <v>9.9999999999988987E-5</v>
      </c>
      <c r="G8" s="13">
        <v>1.0001</v>
      </c>
      <c r="H8" s="11">
        <f t="shared" si="0"/>
        <v>9.9999999999988987E-5</v>
      </c>
      <c r="I8" s="38">
        <f>(G8-E8)/E8</f>
        <v>0</v>
      </c>
      <c r="J8" s="15">
        <f>(G8-E8)/(34*C8)</f>
        <v>0</v>
      </c>
    </row>
    <row r="9" spans="1:10" ht="16" customHeight="1" x14ac:dyDescent="0.35">
      <c r="A9" s="8" t="s">
        <v>12</v>
      </c>
      <c r="B9" s="9" t="s">
        <v>26</v>
      </c>
      <c r="C9" s="10">
        <v>1</v>
      </c>
      <c r="D9" s="11" t="s">
        <v>6</v>
      </c>
      <c r="E9" s="12"/>
      <c r="F9" s="39"/>
      <c r="G9" s="13">
        <v>1.0001199999999999</v>
      </c>
      <c r="H9" s="11">
        <f t="shared" si="0"/>
        <v>1.1999999999989797E-4</v>
      </c>
      <c r="I9" s="14"/>
      <c r="J9" s="15"/>
    </row>
    <row r="10" spans="1:10" ht="16" customHeight="1" x14ac:dyDescent="0.35">
      <c r="A10" s="25" t="s">
        <v>12</v>
      </c>
      <c r="B10" s="26" t="s">
        <v>15</v>
      </c>
      <c r="C10" s="27">
        <v>0.5</v>
      </c>
      <c r="D10" s="28" t="s">
        <v>6</v>
      </c>
      <c r="E10" s="29">
        <v>0.50004000000000004</v>
      </c>
      <c r="F10" s="34">
        <f>(E10-C10)/C10</f>
        <v>8.0000000000080007E-5</v>
      </c>
      <c r="G10" s="31">
        <v>0.499998</v>
      </c>
      <c r="H10" s="28">
        <f t="shared" si="0"/>
        <v>-4.0000000000040004E-6</v>
      </c>
      <c r="I10" s="35">
        <f>(G10-E10)/E10</f>
        <v>-8.399328053764099E-5</v>
      </c>
      <c r="J10" s="33">
        <f t="shared" ref="J10:J16" si="1">(G10-E10)/(34*C10)</f>
        <v>-2.4705882352965885E-6</v>
      </c>
    </row>
    <row r="11" spans="1:10" ht="16" customHeight="1" x14ac:dyDescent="0.35">
      <c r="A11" s="25" t="s">
        <v>12</v>
      </c>
      <c r="B11" s="26" t="s">
        <v>27</v>
      </c>
      <c r="C11" s="27">
        <v>0.5</v>
      </c>
      <c r="D11" s="28" t="s">
        <v>6</v>
      </c>
      <c r="E11" s="29"/>
      <c r="F11" s="36"/>
      <c r="G11" s="31">
        <v>0.50008900000000001</v>
      </c>
      <c r="H11" s="28">
        <f t="shared" si="0"/>
        <v>1.7800000000001148E-4</v>
      </c>
      <c r="I11" s="32"/>
      <c r="J11" s="33"/>
    </row>
    <row r="12" spans="1:10" ht="16" customHeight="1" x14ac:dyDescent="0.35">
      <c r="A12" s="8" t="s">
        <v>12</v>
      </c>
      <c r="B12" s="9" t="s">
        <v>16</v>
      </c>
      <c r="C12" s="10">
        <v>0.1</v>
      </c>
      <c r="D12" s="11" t="s">
        <v>6</v>
      </c>
      <c r="E12" s="12">
        <v>9.9989999999999996E-2</v>
      </c>
      <c r="F12" s="37">
        <f>(E12-C12)/C12</f>
        <v>-1.0000000000010001E-4</v>
      </c>
      <c r="G12" s="13">
        <v>9.9989999999999996E-2</v>
      </c>
      <c r="H12" s="11">
        <f t="shared" si="0"/>
        <v>-1.0000000000010001E-4</v>
      </c>
      <c r="I12" s="38">
        <f>(G12-E12)/E12</f>
        <v>0</v>
      </c>
      <c r="J12" s="15">
        <f t="shared" si="1"/>
        <v>0</v>
      </c>
    </row>
    <row r="13" spans="1:10" ht="16" customHeight="1" x14ac:dyDescent="0.35">
      <c r="A13" s="8" t="s">
        <v>12</v>
      </c>
      <c r="B13" s="9" t="s">
        <v>28</v>
      </c>
      <c r="C13" s="10">
        <v>0.1</v>
      </c>
      <c r="D13" s="11" t="s">
        <v>6</v>
      </c>
      <c r="E13" s="12"/>
      <c r="F13" s="39"/>
      <c r="G13" s="13">
        <v>9.9990999999999997E-2</v>
      </c>
      <c r="H13" s="11">
        <f t="shared" si="0"/>
        <v>-9.0000000000090008E-5</v>
      </c>
      <c r="I13" s="14"/>
      <c r="J13" s="15"/>
    </row>
    <row r="14" spans="1:10" ht="16" customHeight="1" x14ac:dyDescent="0.35">
      <c r="A14" s="25" t="s">
        <v>12</v>
      </c>
      <c r="B14" s="26" t="s">
        <v>17</v>
      </c>
      <c r="C14" s="27">
        <v>0.01</v>
      </c>
      <c r="D14" s="28" t="s">
        <v>7</v>
      </c>
      <c r="E14" s="29">
        <v>9.9970000000000007E-3</v>
      </c>
      <c r="F14" s="34">
        <f>(E14-C14)/C14</f>
        <v>-2.9999999999995308E-4</v>
      </c>
      <c r="G14" s="31">
        <v>1.0002E-2</v>
      </c>
      <c r="H14" s="28">
        <f t="shared" si="0"/>
        <v>2.0000000000002655E-4</v>
      </c>
      <c r="I14" s="35">
        <f>(G14-E14)/E14</f>
        <v>5.001500450134836E-4</v>
      </c>
      <c r="J14" s="33">
        <f t="shared" si="1"/>
        <v>1.4705882352940575E-5</v>
      </c>
    </row>
    <row r="15" spans="1:10" ht="16" customHeight="1" x14ac:dyDescent="0.35">
      <c r="A15" s="25" t="s">
        <v>12</v>
      </c>
      <c r="B15" s="26" t="s">
        <v>29</v>
      </c>
      <c r="C15" s="27">
        <v>0.01</v>
      </c>
      <c r="D15" s="28" t="s">
        <v>7</v>
      </c>
      <c r="E15" s="29"/>
      <c r="F15" s="36"/>
      <c r="G15" s="31">
        <v>1.0000999999999999E-2</v>
      </c>
      <c r="H15" s="28">
        <f t="shared" si="0"/>
        <v>9.9999999999926537E-5</v>
      </c>
      <c r="I15" s="32"/>
      <c r="J15" s="33"/>
    </row>
    <row r="16" spans="1:10" ht="16.5" customHeight="1" x14ac:dyDescent="0.35">
      <c r="A16" s="8" t="s">
        <v>12</v>
      </c>
      <c r="B16" s="9" t="s">
        <v>18</v>
      </c>
      <c r="C16" s="10">
        <v>1E-3</v>
      </c>
      <c r="D16" s="11" t="s">
        <v>8</v>
      </c>
      <c r="E16" s="12">
        <v>1.0009999999999999E-3</v>
      </c>
      <c r="F16" s="37">
        <f>(E16-C16)/C16</f>
        <v>9.9999999999991589E-4</v>
      </c>
      <c r="G16" s="13">
        <v>1.0005999999999999E-3</v>
      </c>
      <c r="H16" s="11">
        <f t="shared" si="0"/>
        <v>5.9999999999990616E-4</v>
      </c>
      <c r="I16" s="38">
        <f>(G16-E16)/E16</f>
        <v>-3.9960039960040936E-4</v>
      </c>
      <c r="J16" s="15">
        <f t="shared" si="1"/>
        <v>-1.1764705882353226E-5</v>
      </c>
    </row>
    <row r="17" spans="1:10" ht="16.5" customHeight="1" thickBot="1" x14ac:dyDescent="0.4">
      <c r="A17" s="40" t="s">
        <v>12</v>
      </c>
      <c r="B17" s="41" t="s">
        <v>30</v>
      </c>
      <c r="C17" s="42">
        <v>1E-3</v>
      </c>
      <c r="D17" s="43" t="s">
        <v>8</v>
      </c>
      <c r="E17" s="44"/>
      <c r="F17" s="45"/>
      <c r="G17" s="46">
        <v>9.9966000000000009E-4</v>
      </c>
      <c r="H17" s="43">
        <f t="shared" si="0"/>
        <v>-3.3999999999993237E-4</v>
      </c>
      <c r="I17" s="47"/>
      <c r="J17" s="48"/>
    </row>
  </sheetData>
  <mergeCells count="6">
    <mergeCell ref="A4:D4"/>
    <mergeCell ref="E4:F4"/>
    <mergeCell ref="G4:H4"/>
    <mergeCell ref="I4:J4"/>
    <mergeCell ref="A1:J1"/>
    <mergeCell ref="A2:J2"/>
  </mergeCells>
  <pageMargins left="0.7" right="0.7" top="0.75" bottom="0.75" header="0.3" footer="0.3"/>
  <pageSetup paperSize="9" scale="9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2021-09-17T11:21:46Z</cp:lastPrinted>
  <dcterms:created xsi:type="dcterms:W3CDTF">2021-09-06T19:14:39Z</dcterms:created>
  <dcterms:modified xsi:type="dcterms:W3CDTF">2021-10-03T19:54:36Z</dcterms:modified>
</cp:coreProperties>
</file>